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ecutive Summary" sheetId="1" state="visible" r:id="rId1"/>
    <sheet xmlns:r="http://schemas.openxmlformats.org/officeDocument/2006/relationships" name="Budget Detail" sheetId="2" state="visible" r:id="rId2"/>
    <sheet xmlns:r="http://schemas.openxmlformats.org/officeDocument/2006/relationships" name="Audience Segments" sheetId="3" state="visible" r:id="rId3"/>
    <sheet xmlns:r="http://schemas.openxmlformats.org/officeDocument/2006/relationships" name="Tactics - Digital" sheetId="4" state="visible" r:id="rId4"/>
    <sheet xmlns:r="http://schemas.openxmlformats.org/officeDocument/2006/relationships" name="Tactics - Traditional" sheetId="5" state="visible" r:id="rId5"/>
    <sheet xmlns:r="http://schemas.openxmlformats.org/officeDocument/2006/relationships" name="New Segment Tactics" sheetId="6" state="visible" r:id="rId6"/>
    <sheet xmlns:r="http://schemas.openxmlformats.org/officeDocument/2006/relationships" name="Campaign Calendar" sheetId="7" state="visible" r:id="rId7"/>
    <sheet xmlns:r="http://schemas.openxmlformats.org/officeDocument/2006/relationships" name="KPIs &amp; Measurement" sheetId="8" state="visible" r:id="rId8"/>
    <sheet xmlns:r="http://schemas.openxmlformats.org/officeDocument/2006/relationships" name="Risk Mitigation" sheetId="9" state="visible" r:id="rId9"/>
    <sheet xmlns:r="http://schemas.openxmlformats.org/officeDocument/2006/relationships" name="Creative Specs" sheetId="10" state="visible" r:id="rId10"/>
    <sheet xmlns:r="http://schemas.openxmlformats.org/officeDocument/2006/relationships" name="Approval Checklist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"/>
    <numFmt numFmtId="165" formatCode="0.0%"/>
    <numFmt numFmtId="166" formatCode="0.0"/>
    <numFmt numFmtId="167" formatCode="$#,##0.00"/>
  </numFmts>
  <fonts count="11">
    <font>
      <name val="Calibri"/>
      <family val="2"/>
      <color theme="1"/>
      <sz val="11"/>
      <scheme val="minor"/>
    </font>
    <font>
      <name val="Arial"/>
      <b val="1"/>
      <color rgb="001F4E79"/>
      <sz val="20"/>
    </font>
    <font>
      <name val="Arial"/>
      <i val="1"/>
      <sz val="10"/>
    </font>
    <font>
      <name val="Arial"/>
      <b val="1"/>
      <color rgb="001F4E79"/>
      <sz val="16"/>
    </font>
    <font>
      <name val="Arial"/>
      <b val="1"/>
      <color rgb="002E75B6"/>
      <sz val="11"/>
    </font>
    <font>
      <name val="Arial"/>
      <sz val="10"/>
    </font>
    <font>
      <name val="Arial"/>
      <b val="1"/>
      <color rgb="00FFFFFF"/>
      <sz val="12"/>
    </font>
    <font>
      <name val="Arial"/>
      <b val="1"/>
      <sz val="11"/>
    </font>
    <font>
      <name val="Arial"/>
      <b val="1"/>
      <color rgb="001F4E79"/>
      <sz val="18"/>
    </font>
    <font>
      <name val="Arial"/>
      <b val="1"/>
      <sz val="14"/>
    </font>
    <font>
      <name val="Arial"/>
      <b val="1"/>
      <color rgb="00FFFFFF"/>
      <sz val="14"/>
    </font>
  </fonts>
  <fills count="8">
    <fill>
      <patternFill/>
    </fill>
    <fill>
      <patternFill patternType="gray125"/>
    </fill>
    <fill>
      <patternFill patternType="solid">
        <fgColor rgb="001F4E79"/>
        <bgColor rgb="001F4E79"/>
      </patternFill>
    </fill>
    <fill>
      <patternFill patternType="solid">
        <fgColor rgb="00FFEB9C"/>
        <bgColor rgb="00FFEB9C"/>
      </patternFill>
    </fill>
    <fill>
      <patternFill patternType="solid">
        <fgColor rgb="00C6EFCE"/>
        <bgColor rgb="00C6EFCE"/>
      </patternFill>
    </fill>
    <fill>
      <patternFill patternType="solid">
        <fgColor rgb="00FFF2CC"/>
        <bgColor rgb="00FFF2CC"/>
      </patternFill>
    </fill>
    <fill>
      <patternFill patternType="solid">
        <fgColor rgb="00DDEBF7"/>
        <bgColor rgb="00DDEBF7"/>
      </patternFill>
    </fill>
    <fill>
      <patternFill patternType="solid">
        <fgColor rgb="00FFC7CE"/>
        <bgColor rgb="00FFC7C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5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0" fontId="0" fillId="0" borderId="1" pivotButton="0" quotePrefix="0" xfId="0"/>
    <xf numFmtId="0" fontId="0" fillId="3" borderId="1" pivotButton="0" quotePrefix="0" xfId="0"/>
    <xf numFmtId="0" fontId="0" fillId="4" borderId="1" pivotButton="0" quotePrefix="0" xfId="0"/>
    <xf numFmtId="0" fontId="7" fillId="5" borderId="1" pivotButton="0" quotePrefix="0" xfId="0"/>
    <xf numFmtId="164" fontId="7" fillId="5" borderId="1" pivotButton="0" quotePrefix="0" xfId="0"/>
    <xf numFmtId="0" fontId="8" fillId="0" borderId="0" pivotButton="0" quotePrefix="0" xfId="0"/>
    <xf numFmtId="164" fontId="0" fillId="3" borderId="1" pivotButton="0" quotePrefix="0" xfId="0"/>
    <xf numFmtId="164" fontId="0" fillId="4" borderId="1" pivotButton="0" quotePrefix="0" xfId="0"/>
    <xf numFmtId="0" fontId="7" fillId="0" borderId="1" pivotButton="0" quotePrefix="0" xfId="0"/>
    <xf numFmtId="166" fontId="0" fillId="4" borderId="1" pivotButton="0" quotePrefix="0" xfId="0"/>
    <xf numFmtId="166" fontId="0" fillId="0" borderId="1" pivotButton="0" quotePrefix="0" xfId="0"/>
    <xf numFmtId="3" fontId="0" fillId="0" borderId="1" pivotButton="0" quotePrefix="0" xfId="0"/>
    <xf numFmtId="0" fontId="0" fillId="6" borderId="1" pivotButton="0" quotePrefix="0" xfId="0"/>
    <xf numFmtId="166" fontId="0" fillId="3" borderId="1" pivotButton="0" quotePrefix="0" xfId="0"/>
    <xf numFmtId="166" fontId="0" fillId="7" borderId="1" pivotButton="0" quotePrefix="0" xfId="0"/>
    <xf numFmtId="0" fontId="0" fillId="7" borderId="1" pivotButton="0" quotePrefix="0" xfId="0"/>
    <xf numFmtId="3" fontId="7" fillId="5" borderId="1" pivotButton="0" quotePrefix="0" xfId="0"/>
    <xf numFmtId="2" fontId="0" fillId="0" borderId="0" pivotButton="0" quotePrefix="0" xfId="0"/>
    <xf numFmtId="164" fontId="0" fillId="0" borderId="0" pivotButton="0" quotePrefix="0" xfId="0"/>
    <xf numFmtId="167" fontId="0" fillId="0" borderId="0" pivotButton="0" quotePrefix="0" xfId="0"/>
    <xf numFmtId="164" fontId="0" fillId="5" borderId="1" pivotButton="0" quotePrefix="0" xfId="0"/>
    <xf numFmtId="0" fontId="3" fillId="4" borderId="0" pivotButton="0" quotePrefix="0" xfId="0"/>
    <xf numFmtId="0" fontId="10" fillId="2" borderId="0" pivotButton="0" quotePrefix="0" xfId="0"/>
    <xf numFmtId="164" fontId="10" fillId="2" borderId="0" pivotButton="0" quotePrefix="0" xfId="0"/>
    <xf numFmtId="0" fontId="5" fillId="0" borderId="1" applyAlignment="1" pivotButton="0" quotePrefix="0" xfId="0">
      <alignment horizontal="center"/>
    </xf>
    <xf numFmtId="0" fontId="5" fillId="6" borderId="1" pivotButton="0" quotePrefix="0" xfId="0"/>
    <xf numFmtId="0" fontId="5" fillId="3" borderId="1" pivotButton="0" quotePrefix="0" xfId="0"/>
    <xf numFmtId="0" fontId="5" fillId="7" borderId="1" pivotButton="0" quotePrefix="0" xfId="0"/>
    <xf numFmtId="0" fontId="5" fillId="4" borderId="1" pivotButton="0" quotePrefix="0" xfId="0"/>
    <xf numFmtId="0" fontId="5" fillId="0" borderId="1" applyAlignment="1" pivotButton="0" quotePrefix="0" xfId="0">
      <alignment vertical="top" wrapText="1"/>
    </xf>
    <xf numFmtId="0" fontId="0" fillId="3" borderId="1" applyAlignment="1" pivotButton="0" quotePrefix="0" xfId="0">
      <alignment vertical="top" wrapText="1"/>
    </xf>
    <xf numFmtId="0" fontId="0" fillId="7" borderId="1" applyAlignment="1" pivotButton="0" quotePrefix="0" xfId="0">
      <alignment vertical="top" wrapText="1"/>
    </xf>
    <xf numFmtId="0" fontId="0" fillId="4" borderId="1" applyAlignment="1" pivotButton="0" quotePrefix="0" xfId="0">
      <alignment vertical="top" wrapText="1"/>
    </xf>
    <xf numFmtId="0" fontId="7" fillId="5" borderId="0" pivotButton="0" quotePrefix="0" xfId="0"/>
    <xf numFmtId="164" fontId="0" fillId="5" borderId="0" pivotButton="0" quotePrefix="0" xfId="0"/>
    <xf numFmtId="0" fontId="0" fillId="4" borderId="0" pivotButton="0" quotePrefix="0" xfId="0"/>
    <xf numFmtId="0" fontId="0" fillId="3" borderId="0" pivotButton="0" quotePrefix="0" xfId="0"/>
    <xf numFmtId="0" fontId="0" fillId="7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18" customWidth="1" min="4" max="4"/>
    <col width="18" customWidth="1" min="5" max="5"/>
    <col width="25" customWidth="1" min="6" max="6"/>
  </cols>
  <sheetData>
    <row r="1">
      <c r="A1" s="1" t="inlineStr">
        <is>
          <t>MCR 2026 MARKETING PLAN - EXECUTIVE SUMMARY</t>
        </is>
      </c>
    </row>
    <row r="2">
      <c r="A2" s="2" t="inlineStr">
        <is>
          <t>Generated: January 23, 2026</t>
        </is>
      </c>
    </row>
    <row r="4">
      <c r="A4" s="3" t="inlineStr">
        <is>
          <t>KEY METRICS</t>
        </is>
      </c>
    </row>
    <row r="5">
      <c r="A5" s="4" t="inlineStr">
        <is>
          <t>Total Marketing Budget</t>
        </is>
      </c>
      <c r="B5" s="5" t="inlineStr">
        <is>
          <t>$478,200</t>
        </is>
      </c>
      <c r="D5" s="4" t="inlineStr">
        <is>
          <t>Cost Per Ticket Target</t>
        </is>
      </c>
      <c r="E5" s="5" t="inlineStr">
        <is>
          <t>$13.17</t>
        </is>
      </c>
    </row>
    <row r="6">
      <c r="A6" s="4" t="inlineStr">
        <is>
          <t>Target Capacity</t>
        </is>
      </c>
      <c r="B6" s="5" t="inlineStr">
        <is>
          <t>36,300 tickets</t>
        </is>
      </c>
      <c r="D6" s="4" t="inlineStr">
        <is>
          <t>Industry Benchmark</t>
        </is>
      </c>
      <c r="E6" s="5" t="inlineStr">
        <is>
          <t>$12-18/ticket</t>
        </is>
      </c>
    </row>
    <row r="7">
      <c r="A7" s="4" t="inlineStr">
        <is>
          <t>Event Duration</t>
        </is>
      </c>
      <c r="B7" s="5" t="inlineStr">
        <is>
          <t>3 nights</t>
        </is>
      </c>
      <c r="D7" s="4" t="inlineStr">
        <is>
          <t>Overall Plan Score</t>
        </is>
      </c>
      <c r="E7" s="5" t="inlineStr">
        <is>
          <t>7.2/10</t>
        </is>
      </c>
    </row>
    <row r="8">
      <c r="A8" s="4" t="inlineStr">
        <is>
          <t>Venue</t>
        </is>
      </c>
      <c r="B8" s="5" t="inlineStr">
        <is>
          <t>Bridgestone Arena</t>
        </is>
      </c>
      <c r="D8" s="4" t="inlineStr">
        <is>
          <t>Recommended Score</t>
        </is>
      </c>
      <c r="E8" s="5" t="inlineStr">
        <is>
          <t>7.8/10</t>
        </is>
      </c>
    </row>
    <row r="11">
      <c r="A11" s="3" t="inlineStr">
        <is>
          <t>BUDGET ALLOCATION SUMMARY</t>
        </is>
      </c>
    </row>
    <row r="12">
      <c r="A12" s="6" t="inlineStr">
        <is>
          <t>Category</t>
        </is>
      </c>
      <c r="B12" s="6" t="inlineStr">
        <is>
          <t>Current Budget</t>
        </is>
      </c>
      <c r="C12" s="6" t="inlineStr">
        <is>
          <t>% of Total</t>
        </is>
      </c>
      <c r="D12" s="6" t="inlineStr">
        <is>
          <t>Recommended</t>
        </is>
      </c>
      <c r="E12" s="6" t="inlineStr">
        <is>
          <t>Change</t>
        </is>
      </c>
      <c r="F12" s="6" t="inlineStr">
        <is>
          <t>Status</t>
        </is>
      </c>
    </row>
    <row r="13">
      <c r="A13" s="7" t="inlineStr">
        <is>
          <t>Digital Advertising</t>
        </is>
      </c>
      <c r="B13" s="8" t="n">
        <v>90000</v>
      </c>
      <c r="C13" s="9" t="n">
        <v>0.1882</v>
      </c>
      <c r="D13" s="8" t="n">
        <v>90000</v>
      </c>
      <c r="E13" s="8" t="n">
        <v>0</v>
      </c>
      <c r="F13" s="10" t="inlineStr">
        <is>
          <t>Maintain</t>
        </is>
      </c>
    </row>
    <row r="14">
      <c r="A14" s="7" t="inlineStr">
        <is>
          <t>Radio/Streaming Audio</t>
        </is>
      </c>
      <c r="B14" s="8" t="n">
        <v>90000</v>
      </c>
      <c r="C14" s="9" t="n">
        <v>0.1882</v>
      </c>
      <c r="D14" s="8" t="n">
        <v>82000</v>
      </c>
      <c r="E14" s="8" t="n">
        <v>-8000</v>
      </c>
      <c r="F14" s="11" t="inlineStr">
        <is>
          <t>Reduce</t>
        </is>
      </c>
    </row>
    <row r="15">
      <c r="A15" s="7" t="inlineStr">
        <is>
          <t>Out-of-Home (OOH)</t>
        </is>
      </c>
      <c r="B15" s="8" t="n">
        <v>71200</v>
      </c>
      <c r="C15" s="9" t="n">
        <v>0.1489</v>
      </c>
      <c r="D15" s="8" t="n">
        <v>55000</v>
      </c>
      <c r="E15" s="8" t="n">
        <v>-16200</v>
      </c>
      <c r="F15" s="11" t="inlineStr">
        <is>
          <t>Reduce</t>
        </is>
      </c>
    </row>
    <row r="16">
      <c r="A16" s="7" t="inlineStr">
        <is>
          <t>Content/Creative</t>
        </is>
      </c>
      <c r="B16" s="8" t="n">
        <v>60000</v>
      </c>
      <c r="C16" s="9" t="n">
        <v>0.1255</v>
      </c>
      <c r="D16" s="8" t="n">
        <v>60000</v>
      </c>
      <c r="E16" s="8" t="n">
        <v>0</v>
      </c>
      <c r="F16" s="10" t="inlineStr">
        <is>
          <t>Maintain</t>
        </is>
      </c>
    </row>
    <row r="17">
      <c r="A17" s="7" t="inlineStr">
        <is>
          <t>NFR</t>
        </is>
      </c>
      <c r="B17" s="8" t="n">
        <v>50000</v>
      </c>
      <c r="C17" s="9" t="n">
        <v>0.1046</v>
      </c>
      <c r="D17" s="8" t="n">
        <v>50000</v>
      </c>
      <c r="E17" s="8" t="n">
        <v>0</v>
      </c>
      <c r="F17" s="10" t="inlineStr">
        <is>
          <t>Maintain</t>
        </is>
      </c>
    </row>
    <row r="18">
      <c r="A18" s="7" t="inlineStr">
        <is>
          <t>Partnerships</t>
        </is>
      </c>
      <c r="B18" s="8" t="n">
        <v>35000</v>
      </c>
      <c r="C18" s="9" t="n">
        <v>0.0732</v>
      </c>
      <c r="D18" s="8" t="n">
        <v>25000</v>
      </c>
      <c r="E18" s="8" t="n">
        <v>-10000</v>
      </c>
      <c r="F18" s="10" t="inlineStr">
        <is>
          <t>Redirect</t>
        </is>
      </c>
    </row>
    <row r="19">
      <c r="A19" s="7" t="inlineStr">
        <is>
          <t>TV</t>
        </is>
      </c>
      <c r="B19" s="8" t="n">
        <v>25000</v>
      </c>
      <c r="C19" s="9" t="n">
        <v>0.0523</v>
      </c>
      <c r="D19" s="8" t="n">
        <v>20000</v>
      </c>
      <c r="E19" s="8" t="n">
        <v>-5000</v>
      </c>
      <c r="F19" s="11" t="inlineStr">
        <is>
          <t>Reduce</t>
        </is>
      </c>
    </row>
    <row r="20">
      <c r="A20" s="7" t="inlineStr">
        <is>
          <t>Print</t>
        </is>
      </c>
      <c r="B20" s="8" t="n">
        <v>18000</v>
      </c>
      <c r="C20" s="9" t="n">
        <v>0.0377</v>
      </c>
      <c r="D20" s="8" t="n">
        <v>18000</v>
      </c>
      <c r="E20" s="8" t="n">
        <v>0</v>
      </c>
      <c r="F20" s="10" t="inlineStr">
        <is>
          <t>Maintain</t>
        </is>
      </c>
    </row>
    <row r="21">
      <c r="A21" s="7" t="inlineStr">
        <is>
          <t>Email/SMS</t>
        </is>
      </c>
      <c r="B21" s="8" t="n">
        <v>12000</v>
      </c>
      <c r="C21" s="9" t="n">
        <v>0.0251</v>
      </c>
      <c r="D21" s="8" t="n">
        <v>12000</v>
      </c>
      <c r="E21" s="8" t="n">
        <v>0</v>
      </c>
      <c r="F21" s="10" t="inlineStr">
        <is>
          <t>Maintain</t>
        </is>
      </c>
    </row>
    <row r="22">
      <c r="A22" s="7" t="inlineStr">
        <is>
          <t>Kick-off Party</t>
        </is>
      </c>
      <c r="B22" s="8" t="n">
        <v>12000</v>
      </c>
      <c r="C22" s="9" t="n">
        <v>0.0251</v>
      </c>
      <c r="D22" s="8" t="n">
        <v>12000</v>
      </c>
      <c r="E22" s="8" t="n">
        <v>0</v>
      </c>
      <c r="F22" s="10" t="inlineStr">
        <is>
          <t>Maintain</t>
        </is>
      </c>
    </row>
    <row r="23">
      <c r="A23" s="7" t="inlineStr">
        <is>
          <t>Contingency</t>
        </is>
      </c>
      <c r="B23" s="8" t="n">
        <v>10000</v>
      </c>
      <c r="C23" s="9" t="n">
        <v>0.0209</v>
      </c>
      <c r="D23" s="8" t="n">
        <v>5000</v>
      </c>
      <c r="E23" s="8" t="n">
        <v>-5000</v>
      </c>
      <c r="F23" s="11" t="inlineStr">
        <is>
          <t>Reduce</t>
        </is>
      </c>
    </row>
    <row r="24">
      <c r="A24" s="7" t="inlineStr">
        <is>
          <t>Gifting/VIP</t>
        </is>
      </c>
      <c r="B24" s="8" t="n">
        <v>5000</v>
      </c>
      <c r="C24" s="9" t="n">
        <v>0.0105</v>
      </c>
      <c r="D24" s="8" t="n">
        <v>5000</v>
      </c>
      <c r="E24" s="8" t="n">
        <v>0</v>
      </c>
      <c r="F24" s="10" t="inlineStr">
        <is>
          <t>Maintain</t>
        </is>
      </c>
    </row>
    <row r="25">
      <c r="A25" s="7" t="inlineStr">
        <is>
          <t>NEW: Rodeo Marketing</t>
        </is>
      </c>
      <c r="B25" s="8" t="n">
        <v>0</v>
      </c>
      <c r="C25" s="9" t="n">
        <v>0</v>
      </c>
      <c r="D25" s="8" t="n">
        <v>12000</v>
      </c>
      <c r="E25" s="8" t="n">
        <v>12000</v>
      </c>
      <c r="F25" s="12" t="inlineStr">
        <is>
          <t>ADD</t>
        </is>
      </c>
    </row>
    <row r="26">
      <c r="A26" s="7" t="inlineStr">
        <is>
          <t>NEW: Nashville Local</t>
        </is>
      </c>
      <c r="B26" s="8" t="n">
        <v>0</v>
      </c>
      <c r="C26" s="9" t="n">
        <v>0</v>
      </c>
      <c r="D26" s="8" t="n">
        <v>10000</v>
      </c>
      <c r="E26" s="8" t="n">
        <v>10000</v>
      </c>
      <c r="F26" s="12" t="inlineStr">
        <is>
          <t>ADD</t>
        </is>
      </c>
    </row>
    <row r="27">
      <c r="A27" s="7" t="inlineStr">
        <is>
          <t>NEW: Corporate/B2B</t>
        </is>
      </c>
      <c r="B27" s="8" t="n">
        <v>0</v>
      </c>
      <c r="C27" s="9" t="n">
        <v>0</v>
      </c>
      <c r="D27" s="8" t="n">
        <v>7200</v>
      </c>
      <c r="E27" s="8" t="n">
        <v>7200</v>
      </c>
      <c r="F27" s="12" t="inlineStr">
        <is>
          <t>ADD</t>
        </is>
      </c>
    </row>
    <row r="28">
      <c r="A28" s="7" t="inlineStr">
        <is>
          <t>NEW: Family Segment</t>
        </is>
      </c>
      <c r="B28" s="8" t="n">
        <v>0</v>
      </c>
      <c r="C28" s="9" t="n">
        <v>0</v>
      </c>
      <c r="D28" s="8" t="n">
        <v>5000</v>
      </c>
      <c r="E28" s="8" t="n">
        <v>5000</v>
      </c>
      <c r="F28" s="12" t="inlineStr">
        <is>
          <t>ADD</t>
        </is>
      </c>
    </row>
    <row r="29">
      <c r="A29" s="13" t="inlineStr">
        <is>
          <t>TOTAL</t>
        </is>
      </c>
      <c r="B29" s="14">
        <f>SUM(B13:B28)</f>
        <v/>
      </c>
      <c r="C29" s="10" t="n"/>
      <c r="D29" s="14">
        <f>SUM(D13:D28)</f>
        <v/>
      </c>
      <c r="E29" s="14">
        <f>SUM(E13:E28)</f>
        <v/>
      </c>
      <c r="F29" s="10" t="n"/>
    </row>
  </sheetData>
  <mergeCells count="2">
    <mergeCell ref="A2:F2"/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33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5" customWidth="1" min="3" max="3"/>
    <col width="15" customWidth="1" min="4" max="4"/>
    <col width="18" customWidth="1" min="5" max="5"/>
    <col width="15" customWidth="1" min="6" max="6"/>
    <col width="15" customWidth="1" min="7" max="7"/>
  </cols>
  <sheetData>
    <row r="1">
      <c r="A1" s="15" t="inlineStr">
        <is>
          <t>CREATIVE SPECIFICATIONS &amp; MESSAGING</t>
        </is>
      </c>
    </row>
    <row r="3">
      <c r="A3" s="3" t="inlineStr">
        <is>
          <t>VIDEO SPECIFICATIONS</t>
        </is>
      </c>
    </row>
    <row r="4">
      <c r="A4" s="6" t="inlineStr">
        <is>
          <t>Asset</t>
        </is>
      </c>
      <c r="B4" s="6" t="inlineStr">
        <is>
          <t>Duration</t>
        </is>
      </c>
      <c r="C4" s="6" t="inlineStr">
        <is>
          <t>Aspect Ratio</t>
        </is>
      </c>
      <c r="D4" s="6" t="inlineStr">
        <is>
          <t>Resolution</t>
        </is>
      </c>
      <c r="E4" s="6" t="inlineStr">
        <is>
          <t>Platform</t>
        </is>
      </c>
      <c r="F4" s="6" t="inlineStr">
        <is>
          <t>Audio</t>
        </is>
      </c>
      <c r="G4" s="6" t="inlineStr">
        <is>
          <t>Due Date</t>
        </is>
      </c>
    </row>
    <row r="5">
      <c r="A5" s="7" t="inlineStr">
        <is>
          <t>Hero Video</t>
        </is>
      </c>
      <c r="B5" s="7" t="inlineStr">
        <is>
          <t>60s</t>
        </is>
      </c>
      <c r="C5" s="7" t="inlineStr">
        <is>
          <t>16:9</t>
        </is>
      </c>
      <c r="D5" s="7" t="inlineStr">
        <is>
          <t>1920x1080</t>
        </is>
      </c>
      <c r="E5" s="7" t="inlineStr">
        <is>
          <t>YouTube/TV</t>
        </is>
      </c>
      <c r="F5" s="7" t="inlineStr">
        <is>
          <t>Full audio</t>
        </is>
      </c>
      <c r="G5" s="7" t="inlineStr">
        <is>
          <t>Dec 15</t>
        </is>
      </c>
    </row>
    <row r="6">
      <c r="A6" s="7" t="inlineStr">
        <is>
          <t>Social Cut - Square</t>
        </is>
      </c>
      <c r="B6" s="7" t="inlineStr">
        <is>
          <t>30s</t>
        </is>
      </c>
      <c r="C6" s="7" t="inlineStr">
        <is>
          <t>1:1</t>
        </is>
      </c>
      <c r="D6" s="7" t="inlineStr">
        <is>
          <t>1080x1080</t>
        </is>
      </c>
      <c r="E6" s="7" t="inlineStr">
        <is>
          <t>FB/IG Feed</t>
        </is>
      </c>
      <c r="F6" s="7" t="inlineStr">
        <is>
          <t>Full audio</t>
        </is>
      </c>
      <c r="G6" s="7" t="inlineStr">
        <is>
          <t>Dec 20</t>
        </is>
      </c>
    </row>
    <row r="7">
      <c r="A7" s="7" t="inlineStr">
        <is>
          <t>Social Cut - Vertical</t>
        </is>
      </c>
      <c r="B7" s="7" t="inlineStr">
        <is>
          <t>15s</t>
        </is>
      </c>
      <c r="C7" s="7" t="inlineStr">
        <is>
          <t>9:16</t>
        </is>
      </c>
      <c r="D7" s="7" t="inlineStr">
        <is>
          <t>1080x1920</t>
        </is>
      </c>
      <c r="E7" s="7" t="inlineStr">
        <is>
          <t>Stories/TikTok</t>
        </is>
      </c>
      <c r="F7" s="7" t="inlineStr">
        <is>
          <t>Full audio</t>
        </is>
      </c>
      <c r="G7" s="7" t="inlineStr">
        <is>
          <t>Dec 20</t>
        </is>
      </c>
    </row>
    <row r="8">
      <c r="A8" s="7" t="inlineStr">
        <is>
          <t>Pre-Roll</t>
        </is>
      </c>
      <c r="B8" s="7" t="inlineStr">
        <is>
          <t>15s</t>
        </is>
      </c>
      <c r="C8" s="7" t="inlineStr">
        <is>
          <t>16:9</t>
        </is>
      </c>
      <c r="D8" s="7" t="inlineStr">
        <is>
          <t>1920x1080</t>
        </is>
      </c>
      <c r="E8" s="7" t="inlineStr">
        <is>
          <t>YouTube</t>
        </is>
      </c>
      <c r="F8" s="7" t="inlineStr">
        <is>
          <t>Full audio</t>
        </is>
      </c>
      <c r="G8" s="7" t="inlineStr">
        <is>
          <t>Dec 20</t>
        </is>
      </c>
    </row>
    <row r="9">
      <c r="A9" s="7" t="inlineStr">
        <is>
          <t>TV Spot</t>
        </is>
      </c>
      <c r="B9" s="7" t="inlineStr">
        <is>
          <t>30s</t>
        </is>
      </c>
      <c r="C9" s="7" t="inlineStr">
        <is>
          <t>16:9</t>
        </is>
      </c>
      <c r="D9" s="7" t="inlineStr">
        <is>
          <t>1920x1080</t>
        </is>
      </c>
      <c r="E9" s="7" t="inlineStr">
        <is>
          <t>Broadcast</t>
        </is>
      </c>
      <c r="F9" s="7" t="inlineStr">
        <is>
          <t>Full audio</t>
        </is>
      </c>
      <c r="G9" s="7" t="inlineStr">
        <is>
          <t>Jan 1</t>
        </is>
      </c>
    </row>
    <row r="10">
      <c r="A10" s="7" t="inlineStr">
        <is>
          <t>Rodeo Feature</t>
        </is>
      </c>
      <c r="B10" s="7" t="inlineStr">
        <is>
          <t>45s</t>
        </is>
      </c>
      <c r="C10" s="7" t="inlineStr">
        <is>
          <t>16:9</t>
        </is>
      </c>
      <c r="D10" s="7" t="inlineStr">
        <is>
          <t>1920x1080</t>
        </is>
      </c>
      <c r="E10" s="7" t="inlineStr">
        <is>
          <t>Social/YouTube</t>
        </is>
      </c>
      <c r="F10" s="7" t="inlineStr">
        <is>
          <t>Full audio</t>
        </is>
      </c>
      <c r="G10" s="7" t="inlineStr">
        <is>
          <t>Jan 20</t>
        </is>
      </c>
    </row>
    <row r="13">
      <c r="A13" s="3" t="inlineStr">
        <is>
          <t>STATIC AD SPECIFICATIONS</t>
        </is>
      </c>
    </row>
    <row r="14">
      <c r="A14" s="6" t="inlineStr">
        <is>
          <t>Asset</t>
        </is>
      </c>
      <c r="B14" s="6" t="inlineStr">
        <is>
          <t>Dimensions</t>
        </is>
      </c>
      <c r="C14" s="6" t="inlineStr">
        <is>
          <t>Format</t>
        </is>
      </c>
      <c r="D14" s="6" t="inlineStr">
        <is>
          <t>Platform</t>
        </is>
      </c>
      <c r="E14" s="6" t="inlineStr">
        <is>
          <t>File Size Max</t>
        </is>
      </c>
      <c r="F14" s="6" t="inlineStr">
        <is>
          <t>Notes</t>
        </is>
      </c>
      <c r="G14" s="6" t="inlineStr"/>
    </row>
    <row r="15">
      <c r="A15" s="7" t="inlineStr">
        <is>
          <t>FB/IG Feed</t>
        </is>
      </c>
      <c r="B15" s="7" t="inlineStr">
        <is>
          <t>1200x628</t>
        </is>
      </c>
      <c r="C15" s="7" t="inlineStr">
        <is>
          <t>JPG/PNG</t>
        </is>
      </c>
      <c r="D15" s="7" t="inlineStr">
        <is>
          <t>Meta</t>
        </is>
      </c>
      <c r="E15" s="7" t="inlineStr">
        <is>
          <t>30MB</t>
        </is>
      </c>
      <c r="F15" s="7" t="inlineStr">
        <is>
          <t>Primary + 5 variations</t>
        </is>
      </c>
    </row>
    <row r="16">
      <c r="A16" s="7" t="inlineStr">
        <is>
          <t>FB/IG Stories</t>
        </is>
      </c>
      <c r="B16" s="7" t="inlineStr">
        <is>
          <t>1080x1920</t>
        </is>
      </c>
      <c r="C16" s="7" t="inlineStr">
        <is>
          <t>JPG/PNG</t>
        </is>
      </c>
      <c r="D16" s="7" t="inlineStr">
        <is>
          <t>Meta</t>
        </is>
      </c>
      <c r="E16" s="7" t="inlineStr">
        <is>
          <t>30MB</t>
        </is>
      </c>
      <c r="F16" s="7" t="inlineStr">
        <is>
          <t>Primary + 3 variations</t>
        </is>
      </c>
    </row>
    <row r="17">
      <c r="A17" s="7" t="inlineStr">
        <is>
          <t>Google Display</t>
        </is>
      </c>
      <c r="B17" s="7" t="inlineStr">
        <is>
          <t>Multiple</t>
        </is>
      </c>
      <c r="C17" s="7" t="inlineStr">
        <is>
          <t>JPG/PNG/HTML5</t>
        </is>
      </c>
      <c r="D17" s="7" t="inlineStr">
        <is>
          <t>GDN</t>
        </is>
      </c>
      <c r="E17" s="7" t="inlineStr">
        <is>
          <t>150KB</t>
        </is>
      </c>
      <c r="F17" s="7" t="inlineStr">
        <is>
          <t>Responsive + 6 fixed</t>
        </is>
      </c>
    </row>
    <row r="18">
      <c r="A18" s="7" t="inlineStr">
        <is>
          <t>Billboard - Digital</t>
        </is>
      </c>
      <c r="B18" s="7" t="inlineStr">
        <is>
          <t>Varies</t>
        </is>
      </c>
      <c r="C18" s="7" t="inlineStr">
        <is>
          <t>JPG</t>
        </is>
      </c>
      <c r="D18" s="7" t="inlineStr">
        <is>
          <t>Lamar</t>
        </is>
      </c>
      <c r="E18" s="7" t="inlineStr">
        <is>
          <t>10MB</t>
        </is>
      </c>
      <c r="F18" s="7" t="inlineStr">
        <is>
          <t>4 designs</t>
        </is>
      </c>
    </row>
    <row r="19">
      <c r="A19" s="7" t="inlineStr">
        <is>
          <t>Billboard - Static</t>
        </is>
      </c>
      <c r="B19" s="7" t="inlineStr">
        <is>
          <t>Varies</t>
        </is>
      </c>
      <c r="C19" s="7" t="inlineStr">
        <is>
          <t>PDF</t>
        </is>
      </c>
      <c r="D19" s="7" t="inlineStr">
        <is>
          <t>Lamar</t>
        </is>
      </c>
      <c r="E19" s="7" t="inlineStr">
        <is>
          <t>50MB</t>
        </is>
      </c>
      <c r="F19" s="7" t="inlineStr">
        <is>
          <t>2 designs</t>
        </is>
      </c>
    </row>
    <row r="20">
      <c r="A20" s="7" t="inlineStr">
        <is>
          <t>Print - Full Page</t>
        </is>
      </c>
      <c r="B20" s="7" t="inlineStr">
        <is>
          <t>8.5x11</t>
        </is>
      </c>
      <c r="C20" s="7" t="inlineStr">
        <is>
          <t>PDF</t>
        </is>
      </c>
      <c r="D20" s="7" t="inlineStr">
        <is>
          <t>Publications</t>
        </is>
      </c>
      <c r="E20" s="7" t="inlineStr">
        <is>
          <t>25MB</t>
        </is>
      </c>
      <c r="F20" s="7" t="inlineStr">
        <is>
          <t>CMYK 300dpi</t>
        </is>
      </c>
    </row>
    <row r="21">
      <c r="A21" s="7" t="inlineStr">
        <is>
          <t>Email Header</t>
        </is>
      </c>
      <c r="B21" s="7" t="inlineStr">
        <is>
          <t>600x200</t>
        </is>
      </c>
      <c r="C21" s="7" t="inlineStr">
        <is>
          <t>JPG/PNG</t>
        </is>
      </c>
      <c r="D21" s="7" t="inlineStr">
        <is>
          <t>ESP</t>
        </is>
      </c>
      <c r="E21" s="7" t="inlineStr">
        <is>
          <t>200KB</t>
        </is>
      </c>
      <c r="F21" s="7" t="inlineStr">
        <is>
          <t>6 variations</t>
        </is>
      </c>
    </row>
    <row r="24">
      <c r="A24" s="3" t="inlineStr">
        <is>
          <t>MESSAGING MATRIX BY SEGMENT</t>
        </is>
      </c>
    </row>
    <row r="25">
      <c r="A25" s="6" t="inlineStr">
        <is>
          <t>Segment</t>
        </is>
      </c>
      <c r="B25" s="6" t="inlineStr">
        <is>
          <t>Primary Message</t>
        </is>
      </c>
      <c r="C25" s="6" t="inlineStr">
        <is>
          <t>Secondary Message</t>
        </is>
      </c>
      <c r="D25" s="6" t="inlineStr">
        <is>
          <t>CTA</t>
        </is>
      </c>
      <c r="E25" s="6" t="inlineStr">
        <is>
          <t>Tone</t>
        </is>
      </c>
      <c r="F25" s="6" t="inlineStr">
        <is>
          <t>Key Visual</t>
        </is>
      </c>
      <c r="G25" s="6" t="inlineStr"/>
    </row>
    <row r="26">
      <c r="A26" s="7" t="inlineStr">
        <is>
          <t>Miranda Fans</t>
        </is>
      </c>
      <c r="B26" s="7" t="inlineStr">
        <is>
          <t>See Miranda Lambert live in Nashville</t>
        </is>
      </c>
      <c r="C26" s="7" t="inlineStr">
        <is>
          <t>Real rodeo + country music</t>
        </is>
      </c>
      <c r="D26" s="7" t="inlineStr">
        <is>
          <t>Get Floor Seats</t>
        </is>
      </c>
      <c r="E26" s="7" t="inlineStr">
        <is>
          <t>Exciting/Exclusive</t>
        </is>
      </c>
      <c r="F26" s="7" t="inlineStr">
        <is>
          <t>Miranda performance</t>
        </is>
      </c>
    </row>
    <row r="27">
      <c r="A27" s="7" t="inlineStr">
        <is>
          <t>Pardi Fans</t>
        </is>
      </c>
      <c r="B27" s="7" t="inlineStr">
        <is>
          <t>Party with Jon Pardi</t>
        </is>
      </c>
      <c r="C27" s="7" t="inlineStr">
        <is>
          <t>Nashville's biggest country weekend</t>
        </is>
      </c>
      <c r="D27" s="7" t="inlineStr">
        <is>
          <t>Get Tickets</t>
        </is>
      </c>
      <c r="E27" s="7" t="inlineStr">
        <is>
          <t>Fun/Social</t>
        </is>
      </c>
      <c r="F27" s="7" t="inlineStr">
        <is>
          <t>Crowd/party shot</t>
        </is>
      </c>
    </row>
    <row r="28">
      <c r="A28" s="7" t="inlineStr">
        <is>
          <t>Charley Fans</t>
        </is>
      </c>
      <c r="B28" s="7" t="inlineStr">
        <is>
          <t>Experience Charley Crockett</t>
        </is>
      </c>
      <c r="C28" s="7" t="inlineStr">
        <is>
          <t>Authentic country + real rodeo</t>
        </is>
      </c>
      <c r="D28" s="7" t="inlineStr">
        <is>
          <t>Get Tickets</t>
        </is>
      </c>
      <c r="E28" s="7" t="inlineStr">
        <is>
          <t>Cool/Authentic</t>
        </is>
      </c>
      <c r="F28" s="7" t="inlineStr">
        <is>
          <t>Charley performing</t>
        </is>
      </c>
    </row>
    <row r="29">
      <c r="A29" s="7" t="inlineStr">
        <is>
          <t>Tourists</t>
        </is>
      </c>
      <c r="B29" s="7" t="inlineStr">
        <is>
          <t>Only in Nashville</t>
        </is>
      </c>
      <c r="C29" s="7" t="inlineStr">
        <is>
          <t>Rodeo + concerts + Nashville</t>
        </is>
      </c>
      <c r="D29" s="7" t="inlineStr">
        <is>
          <t>Plan Your Trip</t>
        </is>
      </c>
      <c r="E29" s="7" t="inlineStr">
        <is>
          <t>Adventurous</t>
        </is>
      </c>
      <c r="F29" s="7" t="inlineStr">
        <is>
          <t>Nashville skyline</t>
        </is>
      </c>
    </row>
    <row r="30">
      <c r="A30" s="7" t="inlineStr">
        <is>
          <t>VIP</t>
        </is>
      </c>
      <c r="B30" s="7" t="inlineStr">
        <is>
          <t>The Ultimate Experience</t>
        </is>
      </c>
      <c r="C30" s="7" t="inlineStr">
        <is>
          <t>Best seats + exclusive access</t>
        </is>
      </c>
      <c r="D30" s="7" t="inlineStr">
        <is>
          <t>Upgrade to VIP</t>
        </is>
      </c>
      <c r="E30" s="7" t="inlineStr">
        <is>
          <t>Premium/Exclusive</t>
        </is>
      </c>
      <c r="F30" s="7" t="inlineStr">
        <is>
          <t>VIP lounge shot</t>
        </is>
      </c>
    </row>
    <row r="31">
      <c r="A31" s="7" t="inlineStr">
        <is>
          <t>Corporate</t>
        </is>
      </c>
      <c r="B31" s="7" t="inlineStr">
        <is>
          <t>Entertain Your Clients</t>
        </is>
      </c>
      <c r="C31" s="7" t="inlineStr">
        <is>
          <t>Unique Nashville experience</t>
        </is>
      </c>
      <c r="D31" s="7" t="inlineStr">
        <is>
          <t>Book Group</t>
        </is>
      </c>
      <c r="E31" s="7" t="inlineStr">
        <is>
          <t>Professional</t>
        </is>
      </c>
      <c r="F31" s="7" t="inlineStr">
        <is>
          <t>Premium seating</t>
        </is>
      </c>
    </row>
    <row r="32">
      <c r="A32" s="7" t="inlineStr">
        <is>
          <t>Rodeo Purists</t>
        </is>
      </c>
      <c r="B32" s="7" t="inlineStr">
        <is>
          <t>Real Rodeo Comes to Nashville</t>
        </is>
      </c>
      <c r="C32" s="7" t="inlineStr">
        <is>
          <t>PRCA sanctioned + top stock</t>
        </is>
      </c>
      <c r="D32" s="7" t="inlineStr">
        <is>
          <t>Get Rodeo Tickets</t>
        </is>
      </c>
      <c r="E32" s="7" t="inlineStr">
        <is>
          <t>Authentic/Exciting</t>
        </is>
      </c>
      <c r="F32" s="7" t="inlineStr">
        <is>
          <t>Bull riding action</t>
        </is>
      </c>
    </row>
    <row r="33">
      <c r="A33" s="7" t="inlineStr">
        <is>
          <t>Families</t>
        </is>
      </c>
      <c r="B33" s="7" t="inlineStr">
        <is>
          <t>Family Rodeo Adventure</t>
        </is>
      </c>
      <c r="C33" s="7" t="inlineStr">
        <is>
          <t>Kids love rodeo + country stars</t>
        </is>
      </c>
      <c r="D33" s="7" t="inlineStr">
        <is>
          <t>Get Family Pack</t>
        </is>
      </c>
      <c r="E33" s="7" t="inlineStr">
        <is>
          <t>Wholesome/Fun</t>
        </is>
      </c>
      <c r="F33" s="7" t="inlineStr">
        <is>
          <t>Family at event</t>
        </is>
      </c>
    </row>
  </sheetData>
  <mergeCells count="1">
    <mergeCell ref="A1:G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  <col width="15" customWidth="1" min="3" max="3"/>
    <col width="15" customWidth="1" min="4" max="4"/>
    <col width="35" customWidth="1" min="5" max="5"/>
  </cols>
  <sheetData>
    <row r="1">
      <c r="A1" s="15" t="inlineStr">
        <is>
          <t>APPROVAL &amp; IMPLEMENTATION CHECKLIST</t>
        </is>
      </c>
    </row>
    <row r="3">
      <c r="A3" s="6" t="inlineStr">
        <is>
          <t>Item</t>
        </is>
      </c>
      <c r="B3" s="6" t="inlineStr">
        <is>
          <t>Owner</t>
        </is>
      </c>
      <c r="C3" s="6" t="inlineStr">
        <is>
          <t>Due Date</t>
        </is>
      </c>
      <c r="D3" s="6" t="inlineStr">
        <is>
          <t>Status</t>
        </is>
      </c>
      <c r="E3" s="6" t="inlineStr">
        <is>
          <t>Notes</t>
        </is>
      </c>
    </row>
    <row r="4">
      <c r="A4" s="7" t="inlineStr">
        <is>
          <t>Budget reallocation approved</t>
        </is>
      </c>
      <c r="B4" s="7" t="inlineStr">
        <is>
          <t>Marketing Director</t>
        </is>
      </c>
      <c r="C4" s="7" t="inlineStr">
        <is>
          <t>Jan 15</t>
        </is>
      </c>
      <c r="D4" s="25" t="inlineStr">
        <is>
          <t>PENDING</t>
        </is>
      </c>
      <c r="E4" s="7" t="inlineStr">
        <is>
          <t>Review this document</t>
        </is>
      </c>
    </row>
    <row r="5">
      <c r="A5" s="7" t="inlineStr">
        <is>
          <t>Rodeo marketing lead assigned</t>
        </is>
      </c>
      <c r="B5" s="7" t="inlineStr">
        <is>
          <t>Marketing Director</t>
        </is>
      </c>
      <c r="C5" s="7" t="inlineStr">
        <is>
          <t>Jan 15</t>
        </is>
      </c>
      <c r="D5" s="25" t="inlineStr">
        <is>
          <t>PENDING</t>
        </is>
      </c>
      <c r="E5" s="7" t="inlineStr">
        <is>
          <t>Rodeo community knowledge required</t>
        </is>
      </c>
    </row>
    <row r="6">
      <c r="A6" s="7" t="inlineStr">
        <is>
          <t>Corporate sales contact designated</t>
        </is>
      </c>
      <c r="B6" s="7" t="inlineStr">
        <is>
          <t>Sales Director</t>
        </is>
      </c>
      <c r="C6" s="7" t="inlineStr">
        <is>
          <t>Jan 10</t>
        </is>
      </c>
      <c r="D6" s="25" t="inlineStr">
        <is>
          <t>PENDING</t>
        </is>
      </c>
      <c r="E6" s="7" t="inlineStr">
        <is>
          <t>Dedicated group sales person</t>
        </is>
      </c>
    </row>
    <row r="7">
      <c r="A7" s="7" t="inlineStr">
        <is>
          <t>VIP landing page brief to creative</t>
        </is>
      </c>
      <c r="B7" s="7" t="inlineStr">
        <is>
          <t>Web Lead</t>
        </is>
      </c>
      <c r="C7" s="7" t="inlineStr">
        <is>
          <t>Jan 8</t>
        </is>
      </c>
      <c r="D7" s="25" t="inlineStr">
        <is>
          <t>PENDING</t>
        </is>
      </c>
      <c r="E7" s="7" t="inlineStr">
        <is>
          <t>Critical for conversions</t>
        </is>
      </c>
    </row>
    <row r="8">
      <c r="A8" s="7" t="inlineStr">
        <is>
          <t>Nashville Scene meeting scheduled</t>
        </is>
      </c>
      <c r="B8" s="7" t="inlineStr">
        <is>
          <t>Marketing Director</t>
        </is>
      </c>
      <c r="C8" s="7" t="inlineStr">
        <is>
          <t>Jan 20</t>
        </is>
      </c>
      <c r="D8" s="25" t="inlineStr">
        <is>
          <t>PENDING</t>
        </is>
      </c>
      <c r="E8" s="7" t="inlineStr">
        <is>
          <t>Editorial partnership</t>
        </is>
      </c>
    </row>
    <row r="9">
      <c r="A9" s="7" t="inlineStr">
        <is>
          <t>PRCA ad placements confirmed</t>
        </is>
      </c>
      <c r="B9" s="7" t="inlineStr">
        <is>
          <t>Media Buyer</t>
        </is>
      </c>
      <c r="C9" s="7" t="inlineStr">
        <is>
          <t>Jan 10</t>
        </is>
      </c>
      <c r="D9" s="25" t="inlineStr">
        <is>
          <t>PENDING</t>
        </is>
      </c>
      <c r="E9" s="7" t="inlineStr">
        <is>
          <t>Before Dec 15 for Jan placements</t>
        </is>
      </c>
    </row>
    <row r="10">
      <c r="A10" s="7" t="inlineStr">
        <is>
          <t>Artist management outreach</t>
        </is>
      </c>
      <c r="B10" s="7" t="inlineStr">
        <is>
          <t>Marketing Director</t>
        </is>
      </c>
      <c r="C10" s="7" t="inlineStr">
        <is>
          <t>Dec 20</t>
        </is>
      </c>
      <c r="D10" s="25" t="inlineStr">
        <is>
          <t>PENDING</t>
        </is>
      </c>
      <c r="E10" s="7" t="inlineStr">
        <is>
          <t>Fan list access</t>
        </is>
      </c>
    </row>
    <row r="11">
      <c r="A11" s="7" t="inlineStr">
        <is>
          <t>Family 4-pack pricing approved</t>
        </is>
      </c>
      <c r="B11" s="7" t="inlineStr">
        <is>
          <t>Ticketing</t>
        </is>
      </c>
      <c r="C11" s="7" t="inlineStr">
        <is>
          <t>Feb 1</t>
        </is>
      </c>
      <c r="D11" s="25" t="inlineStr">
        <is>
          <t>PENDING</t>
        </is>
      </c>
      <c r="E11" s="7" t="inlineStr">
        <is>
          <t>$149-179 range</t>
        </is>
      </c>
    </row>
    <row r="12">
      <c r="A12" s="7" t="inlineStr">
        <is>
          <t>Corporate packages defined</t>
        </is>
      </c>
      <c r="B12" s="7" t="inlineStr">
        <is>
          <t>Sales Director</t>
        </is>
      </c>
      <c r="C12" s="7" t="inlineStr">
        <is>
          <t>Jan 15</t>
        </is>
      </c>
      <c r="D12" s="25" t="inlineStr">
        <is>
          <t>PENDING</t>
        </is>
      </c>
      <c r="E12" s="7" t="inlineStr">
        <is>
          <t>Suite + group options</t>
        </is>
      </c>
    </row>
    <row r="13">
      <c r="A13" s="7" t="inlineStr">
        <is>
          <t>Creative brief finalized</t>
        </is>
      </c>
      <c r="B13" s="7" t="inlineStr">
        <is>
          <t>Creative Director</t>
        </is>
      </c>
      <c r="C13" s="7" t="inlineStr">
        <is>
          <t>Dec 15</t>
        </is>
      </c>
      <c r="D13" s="25" t="inlineStr">
        <is>
          <t>PENDING</t>
        </is>
      </c>
      <c r="E13" s="7" t="inlineStr">
        <is>
          <t>All specs confirmed</t>
        </is>
      </c>
    </row>
    <row r="14">
      <c r="A14" s="7" t="inlineStr">
        <is>
          <t>Media buy schedule locked</t>
        </is>
      </c>
      <c r="B14" s="7" t="inlineStr">
        <is>
          <t>Media Buyer</t>
        </is>
      </c>
      <c r="C14" s="7" t="inlineStr">
        <is>
          <t>Jan 5</t>
        </is>
      </c>
      <c r="D14" s="25" t="inlineStr">
        <is>
          <t>PENDING</t>
        </is>
      </c>
      <c r="E14" s="7" t="inlineStr">
        <is>
          <t>All placements confirmed</t>
        </is>
      </c>
    </row>
    <row r="15">
      <c r="A15" s="7" t="inlineStr">
        <is>
          <t>Measurement framework implemented</t>
        </is>
      </c>
      <c r="B15" s="7" t="inlineStr">
        <is>
          <t>Analytics Lead</t>
        </is>
      </c>
      <c r="C15" s="7" t="inlineStr">
        <is>
          <t>Jan 10</t>
        </is>
      </c>
      <c r="D15" s="25" t="inlineStr">
        <is>
          <t>PENDING</t>
        </is>
      </c>
      <c r="E15" s="7" t="inlineStr">
        <is>
          <t>Tracking pixels + dashboards</t>
        </is>
      </c>
    </row>
    <row r="18">
      <c r="A18" s="3" t="inlineStr">
        <is>
          <t>CHECKLIST SUMMARY</t>
        </is>
      </c>
    </row>
    <row r="19">
      <c r="A19" s="4" t="inlineStr">
        <is>
          <t>Total Items:</t>
        </is>
      </c>
      <c r="B19" t="n">
        <v>12</v>
      </c>
    </row>
    <row r="20">
      <c r="A20" s="4" t="inlineStr">
        <is>
          <t>Complete:</t>
        </is>
      </c>
      <c r="B20" s="45">
        <f>COUNTIF(D4:D15,"COMPLETE")</f>
        <v/>
      </c>
    </row>
    <row r="21">
      <c r="A21" s="4" t="inlineStr">
        <is>
          <t>In Progress:</t>
        </is>
      </c>
      <c r="B21" s="46">
        <f>COUNTIF(D4:D15,"IN PROGRESS")</f>
        <v/>
      </c>
    </row>
    <row r="22">
      <c r="A22" s="4" t="inlineStr">
        <is>
          <t>Pending:</t>
        </is>
      </c>
      <c r="B22" s="47">
        <f>COUNTIF(D4:D15,"PENDING")</f>
        <v/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0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15" customWidth="1" min="5" max="5"/>
    <col width="12" customWidth="1" min="6" max="6"/>
    <col width="30" customWidth="1" min="7" max="7"/>
  </cols>
  <sheetData>
    <row r="1">
      <c r="A1" s="15" t="inlineStr">
        <is>
          <t>DETAILED BUDGET BREAKDOWN WITH REALLOCATION</t>
        </is>
      </c>
    </row>
    <row r="3">
      <c r="A3" s="6" t="inlineStr">
        <is>
          <t>Category</t>
        </is>
      </c>
      <c r="B3" s="6" t="inlineStr">
        <is>
          <t>Current</t>
        </is>
      </c>
      <c r="C3" s="6" t="inlineStr">
        <is>
          <t>% Current</t>
        </is>
      </c>
      <c r="D3" s="6" t="inlineStr">
        <is>
          <t>Recommended</t>
        </is>
      </c>
      <c r="E3" s="6" t="inlineStr">
        <is>
          <t>% Recommended</t>
        </is>
      </c>
      <c r="F3" s="6" t="inlineStr">
        <is>
          <t>Variance</t>
        </is>
      </c>
      <c r="G3" s="6" t="inlineStr">
        <is>
          <t>Rationale</t>
        </is>
      </c>
    </row>
    <row r="4">
      <c r="A4" s="7" t="inlineStr">
        <is>
          <t>Digital Advertising</t>
        </is>
      </c>
      <c r="B4" s="8" t="n">
        <v>90000</v>
      </c>
      <c r="C4" s="9">
        <f>B4/478200</f>
        <v/>
      </c>
      <c r="D4" s="8" t="n">
        <v>90000</v>
      </c>
      <c r="E4" s="9">
        <f>D4/478200</f>
        <v/>
      </c>
      <c r="F4" s="8">
        <f>D4-B4</f>
        <v/>
      </c>
      <c r="G4" s="7" t="inlineStr">
        <is>
          <t>Strong ROI channel - maintain allocation</t>
        </is>
      </c>
    </row>
    <row r="5">
      <c r="A5" s="7" t="inlineStr">
        <is>
          <t>Radio/Streaming Audio</t>
        </is>
      </c>
      <c r="B5" s="8" t="n">
        <v>90000</v>
      </c>
      <c r="C5" s="9">
        <f>B5/478200</f>
        <v/>
      </c>
      <c r="D5" s="8" t="n">
        <v>82000</v>
      </c>
      <c r="E5" s="9">
        <f>D5/478200</f>
        <v/>
      </c>
      <c r="F5" s="16">
        <f>D5-B5</f>
        <v/>
      </c>
      <c r="G5" s="7" t="inlineStr">
        <is>
          <t>Redirect $8K to targeted segments</t>
        </is>
      </c>
    </row>
    <row r="6">
      <c r="A6" s="7" t="inlineStr">
        <is>
          <t>Out-of-Home (OOH)</t>
        </is>
      </c>
      <c r="B6" s="8" t="n">
        <v>71200</v>
      </c>
      <c r="C6" s="9">
        <f>B6/478200</f>
        <v/>
      </c>
      <c r="D6" s="8" t="n">
        <v>55000</v>
      </c>
      <c r="E6" s="9">
        <f>D6/478200</f>
        <v/>
      </c>
      <c r="F6" s="16">
        <f>D6-B6</f>
        <v/>
      </c>
      <c r="G6" s="7" t="inlineStr">
        <is>
          <t>Diminishing returns above $55K - reallocate</t>
        </is>
      </c>
    </row>
    <row r="7">
      <c r="A7" s="7" t="inlineStr">
        <is>
          <t>Content/Creative</t>
        </is>
      </c>
      <c r="B7" s="8" t="n">
        <v>60000</v>
      </c>
      <c r="C7" s="9">
        <f>B7/478200</f>
        <v/>
      </c>
      <c r="D7" s="8" t="n">
        <v>60000</v>
      </c>
      <c r="E7" s="9">
        <f>D7/478200</f>
        <v/>
      </c>
      <c r="F7" s="8">
        <f>D7-B7</f>
        <v/>
      </c>
      <c r="G7" s="7" t="inlineStr">
        <is>
          <t>Essential for campaign - maintain</t>
        </is>
      </c>
    </row>
    <row r="8">
      <c r="A8" s="7" t="inlineStr">
        <is>
          <t>NFR</t>
        </is>
      </c>
      <c r="B8" s="8" t="n">
        <v>50000</v>
      </c>
      <c r="C8" s="9">
        <f>B8/478200</f>
        <v/>
      </c>
      <c r="D8" s="8" t="n">
        <v>50000</v>
      </c>
      <c r="E8" s="9">
        <f>D8/478200</f>
        <v/>
      </c>
      <c r="F8" s="8">
        <f>D8-B8</f>
        <v/>
      </c>
      <c r="G8" s="7" t="inlineStr">
        <is>
          <t>Industry presence important - maintain</t>
        </is>
      </c>
    </row>
    <row r="9">
      <c r="A9" s="7" t="inlineStr">
        <is>
          <t>Partnerships</t>
        </is>
      </c>
      <c r="B9" s="8" t="n">
        <v>35000</v>
      </c>
      <c r="C9" s="9">
        <f>B9/478200</f>
        <v/>
      </c>
      <c r="D9" s="8" t="n">
        <v>25000</v>
      </c>
      <c r="E9" s="9">
        <f>D9/478200</f>
        <v/>
      </c>
      <c r="F9" s="16">
        <f>D9-B9</f>
        <v/>
      </c>
      <c r="G9" s="7" t="inlineStr">
        <is>
          <t>Make specific allocations vs TBD</t>
        </is>
      </c>
    </row>
    <row r="10">
      <c r="A10" s="7" t="inlineStr">
        <is>
          <t>TV</t>
        </is>
      </c>
      <c r="B10" s="8" t="n">
        <v>25000</v>
      </c>
      <c r="C10" s="9">
        <f>B10/478200</f>
        <v/>
      </c>
      <c r="D10" s="8" t="n">
        <v>20000</v>
      </c>
      <c r="E10" s="9">
        <f>D10/478200</f>
        <v/>
      </c>
      <c r="F10" s="16">
        <f>D10-B10</f>
        <v/>
      </c>
      <c r="G10" s="7" t="inlineStr">
        <is>
          <t>Low ROI for target demographic</t>
        </is>
      </c>
    </row>
    <row r="11">
      <c r="A11" s="7" t="inlineStr">
        <is>
          <t>Print</t>
        </is>
      </c>
      <c r="B11" s="8" t="n">
        <v>18000</v>
      </c>
      <c r="C11" s="9">
        <f>B11/478200</f>
        <v/>
      </c>
      <c r="D11" s="8" t="n">
        <v>18000</v>
      </c>
      <c r="E11" s="9">
        <f>D11/478200</f>
        <v/>
      </c>
      <c r="F11" s="8">
        <f>D11-B11</f>
        <v/>
      </c>
      <c r="G11" s="7" t="inlineStr">
        <is>
          <t>Nashville Lifestyles combo works</t>
        </is>
      </c>
    </row>
    <row r="12">
      <c r="A12" s="7" t="inlineStr">
        <is>
          <t>Email/SMS</t>
        </is>
      </c>
      <c r="B12" s="8" t="n">
        <v>12000</v>
      </c>
      <c r="C12" s="9">
        <f>B12/478200</f>
        <v/>
      </c>
      <c r="D12" s="8" t="n">
        <v>12000</v>
      </c>
      <c r="E12" s="9">
        <f>D12/478200</f>
        <v/>
      </c>
      <c r="F12" s="8">
        <f>D12-B12</f>
        <v/>
      </c>
      <c r="G12" s="7" t="inlineStr">
        <is>
          <t>High ROI channel - maintain</t>
        </is>
      </c>
    </row>
    <row r="13">
      <c r="A13" s="7" t="inlineStr">
        <is>
          <t>Kick-off Party</t>
        </is>
      </c>
      <c r="B13" s="8" t="n">
        <v>12000</v>
      </c>
      <c r="C13" s="9">
        <f>B13/478200</f>
        <v/>
      </c>
      <c r="D13" s="8" t="n">
        <v>12000</v>
      </c>
      <c r="E13" s="9">
        <f>D13/478200</f>
        <v/>
      </c>
      <c r="F13" s="8">
        <f>D13-B13</f>
        <v/>
      </c>
      <c r="G13" s="7" t="inlineStr">
        <is>
          <t>Earned media opportunity</t>
        </is>
      </c>
    </row>
    <row r="14">
      <c r="A14" s="7" t="inlineStr">
        <is>
          <t>Contingency</t>
        </is>
      </c>
      <c r="B14" s="8" t="n">
        <v>10000</v>
      </c>
      <c r="C14" s="9">
        <f>B14/478200</f>
        <v/>
      </c>
      <c r="D14" s="8" t="n">
        <v>5000</v>
      </c>
      <c r="E14" s="9">
        <f>D14/478200</f>
        <v/>
      </c>
      <c r="F14" s="16">
        <f>D14-B14</f>
        <v/>
      </c>
      <c r="G14" s="7" t="inlineStr">
        <is>
          <t>Reduce to fund new tactics</t>
        </is>
      </c>
    </row>
    <row r="15">
      <c r="A15" s="7" t="inlineStr">
        <is>
          <t>Gifting/VIP</t>
        </is>
      </c>
      <c r="B15" s="8" t="n">
        <v>5000</v>
      </c>
      <c r="C15" s="9">
        <f>B15/478200</f>
        <v/>
      </c>
      <c r="D15" s="8" t="n">
        <v>5000</v>
      </c>
      <c r="E15" s="9">
        <f>D15/478200</f>
        <v/>
      </c>
      <c r="F15" s="8">
        <f>D15-B15</f>
        <v/>
      </c>
      <c r="G15" s="7" t="inlineStr">
        <is>
          <t>Comps budget - maintain</t>
        </is>
      </c>
    </row>
    <row r="16">
      <c r="A16" s="7" t="inlineStr">
        <is>
          <t>NEW: Rodeo Marketing</t>
        </is>
      </c>
      <c r="B16" s="8" t="n">
        <v>0</v>
      </c>
      <c r="C16" s="9">
        <f>B16/478200</f>
        <v/>
      </c>
      <c r="D16" s="8" t="n">
        <v>12000</v>
      </c>
      <c r="E16" s="9">
        <f>D16/478200</f>
        <v/>
      </c>
      <c r="F16" s="17">
        <f>D16-B16</f>
        <v/>
      </c>
      <c r="G16" s="7" t="inlineStr">
        <is>
          <t>Critical gap - capture rodeo purists</t>
        </is>
      </c>
    </row>
    <row r="17">
      <c r="A17" s="7" t="inlineStr">
        <is>
          <t>NEW: Nashville Local</t>
        </is>
      </c>
      <c r="B17" s="8" t="n">
        <v>0</v>
      </c>
      <c r="C17" s="9">
        <f>B17/478200</f>
        <v/>
      </c>
      <c r="D17" s="8" t="n">
        <v>10000</v>
      </c>
      <c r="E17" s="9">
        <f>D17/478200</f>
        <v/>
      </c>
      <c r="F17" s="17">
        <f>D17-B17</f>
        <v/>
      </c>
      <c r="G17" s="7" t="inlineStr">
        <is>
          <t>Earn local buzz and credibility</t>
        </is>
      </c>
    </row>
    <row r="18">
      <c r="A18" s="7" t="inlineStr">
        <is>
          <t>NEW: Corporate/B2B</t>
        </is>
      </c>
      <c r="B18" s="8" t="n">
        <v>0</v>
      </c>
      <c r="C18" s="9">
        <f>B18/478200</f>
        <v/>
      </c>
      <c r="D18" s="8" t="n">
        <v>7200</v>
      </c>
      <c r="E18" s="9">
        <f>D18/478200</f>
        <v/>
      </c>
      <c r="F18" s="17">
        <f>D18-B18</f>
        <v/>
      </c>
      <c r="G18" s="7" t="inlineStr">
        <is>
          <t>High-value segment opportunity</t>
        </is>
      </c>
    </row>
    <row r="19">
      <c r="A19" s="7" t="inlineStr">
        <is>
          <t>NEW: Family Segment</t>
        </is>
      </c>
      <c r="B19" s="8" t="n">
        <v>0</v>
      </c>
      <c r="C19" s="9">
        <f>B19/478200</f>
        <v/>
      </c>
      <c r="D19" s="8" t="n">
        <v>5000</v>
      </c>
      <c r="E19" s="9">
        <f>D19/478200</f>
        <v/>
      </c>
      <c r="F19" s="17">
        <f>D19-B19</f>
        <v/>
      </c>
      <c r="G19" s="7" t="inlineStr">
        <is>
          <t>Untapped family market</t>
        </is>
      </c>
    </row>
    <row r="20">
      <c r="A20" s="13" t="inlineStr">
        <is>
          <t>TOTAL</t>
        </is>
      </c>
      <c r="B20" s="14">
        <f>SUM(B4:B19)</f>
        <v/>
      </c>
      <c r="C20" s="18" t="n"/>
      <c r="D20" s="14">
        <f>SUM(D4:D19)</f>
        <v/>
      </c>
      <c r="E20" s="18" t="n"/>
      <c r="F20" s="14">
        <f>SUM(F4:F19)</f>
        <v/>
      </c>
      <c r="G20" s="18" t="n"/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25" customWidth="1" min="1" max="1"/>
    <col width="22" customWidth="1" min="2" max="2"/>
    <col width="12" customWidth="1" min="3" max="3"/>
    <col width="12" customWidth="1" min="4" max="4"/>
    <col width="12" customWidth="1" min="5" max="5"/>
    <col width="12" customWidth="1" min="6" max="6"/>
    <col width="15" customWidth="1" min="7" max="7"/>
    <col width="18" customWidth="1" min="8" max="8"/>
    <col width="12" customWidth="1" min="9" max="9"/>
  </cols>
  <sheetData>
    <row r="1">
      <c r="A1" s="15" t="inlineStr">
        <is>
          <t>AUDIENCE SEGMENT ANALYSIS &amp; PROJECTIONS</t>
        </is>
      </c>
    </row>
    <row r="3">
      <c r="A3" s="6" t="inlineStr">
        <is>
          <t>Segment</t>
        </is>
      </c>
      <c r="B3" s="6" t="inlineStr">
        <is>
          <t>Persona</t>
        </is>
      </c>
      <c r="C3" s="6" t="inlineStr">
        <is>
          <t>Current Score</t>
        </is>
      </c>
      <c r="D3" s="6" t="inlineStr">
        <is>
          <t>Target Score</t>
        </is>
      </c>
      <c r="E3" s="6" t="inlineStr">
        <is>
          <t>Avg Ticket $</t>
        </is>
      </c>
      <c r="F3" s="6" t="inlineStr">
        <is>
          <t>Est. Tickets</t>
        </is>
      </c>
      <c r="G3" s="6" t="inlineStr">
        <is>
          <t>Revenue</t>
        </is>
      </c>
      <c r="H3" s="6" t="inlineStr">
        <is>
          <t>Priority</t>
        </is>
      </c>
      <c r="I3" s="6" t="inlineStr">
        <is>
          <t>Gap Status</t>
        </is>
      </c>
    </row>
    <row r="4">
      <c r="A4" s="7" t="inlineStr">
        <is>
          <t>Primary - Miranda Fans</t>
        </is>
      </c>
      <c r="B4" s="7" t="inlineStr">
        <is>
          <t>Ashley (Fort Worth)</t>
        </is>
      </c>
      <c r="C4" s="19" t="n">
        <v>8.5</v>
      </c>
      <c r="D4" s="20" t="n">
        <v>8.5</v>
      </c>
      <c r="E4" s="8" t="n">
        <v>275</v>
      </c>
      <c r="F4" s="21" t="n">
        <v>6000</v>
      </c>
      <c r="G4" s="8">
        <f>E4*F4</f>
        <v/>
      </c>
      <c r="H4" s="7" t="inlineStr">
        <is>
          <t>Maintain</t>
        </is>
      </c>
      <c r="I4" s="12" t="inlineStr">
        <is>
          <t>Minor</t>
        </is>
      </c>
    </row>
    <row r="5">
      <c r="A5" s="7" t="inlineStr">
        <is>
          <t>Primary - Pardi Fans</t>
        </is>
      </c>
      <c r="B5" s="7" t="inlineStr">
        <is>
          <t>Jake (Nashville)</t>
        </is>
      </c>
      <c r="C5" s="19" t="n">
        <v>8.199999999999999</v>
      </c>
      <c r="D5" s="20" t="n">
        <v>8.5</v>
      </c>
      <c r="E5" s="8" t="n">
        <v>125</v>
      </c>
      <c r="F5" s="21" t="n">
        <v>5500</v>
      </c>
      <c r="G5" s="8">
        <f>E5*F5</f>
        <v/>
      </c>
      <c r="H5" s="7" t="inlineStr">
        <is>
          <t>Maintain</t>
        </is>
      </c>
      <c r="I5" s="12" t="inlineStr">
        <is>
          <t>Minor</t>
        </is>
      </c>
    </row>
    <row r="6">
      <c r="A6" s="7" t="inlineStr">
        <is>
          <t>Primary - Charley Fans</t>
        </is>
      </c>
      <c r="B6" s="7" t="inlineStr">
        <is>
          <t>Marcus (Austin)</t>
        </is>
      </c>
      <c r="C6" s="19" t="n">
        <v>7.5</v>
      </c>
      <c r="D6" s="20" t="n">
        <v>8</v>
      </c>
      <c r="E6" s="8" t="n">
        <v>175</v>
      </c>
      <c r="F6" s="21" t="n">
        <v>4000</v>
      </c>
      <c r="G6" s="8">
        <f>E6*F6</f>
        <v/>
      </c>
      <c r="H6" s="7" t="inlineStr">
        <is>
          <t>Improve</t>
        </is>
      </c>
      <c r="I6" s="12" t="inlineStr">
        <is>
          <t>Minor</t>
        </is>
      </c>
    </row>
    <row r="7">
      <c r="A7" s="7" t="inlineStr">
        <is>
          <t>Tourists</t>
        </is>
      </c>
      <c r="B7" s="7" t="inlineStr">
        <is>
          <t>Jennifer (Chicago)</t>
        </is>
      </c>
      <c r="C7" s="19" t="n">
        <v>7.8</v>
      </c>
      <c r="D7" s="20" t="n">
        <v>8.199999999999999</v>
      </c>
      <c r="E7" s="8" t="n">
        <v>175</v>
      </c>
      <c r="F7" s="21" t="n">
        <v>6500</v>
      </c>
      <c r="G7" s="8">
        <f>E7*F7</f>
        <v/>
      </c>
      <c r="H7" s="7" t="inlineStr">
        <is>
          <t>Maintain</t>
        </is>
      </c>
      <c r="I7" s="12" t="inlineStr">
        <is>
          <t>Minor</t>
        </is>
      </c>
    </row>
    <row r="8">
      <c r="A8" s="7" t="inlineStr">
        <is>
          <t>Premium/VIP</t>
        </is>
      </c>
      <c r="B8" s="7" t="inlineStr">
        <is>
          <t>Brittany (Dallas)</t>
        </is>
      </c>
      <c r="C8" s="19" t="n">
        <v>7.8</v>
      </c>
      <c r="D8" s="20" t="n">
        <v>8.5</v>
      </c>
      <c r="E8" s="8" t="n">
        <v>450</v>
      </c>
      <c r="F8" s="21" t="n">
        <v>2000</v>
      </c>
      <c r="G8" s="8">
        <f>E8*F8</f>
        <v/>
      </c>
      <c r="H8" s="7" t="inlineStr">
        <is>
          <t>Increase</t>
        </is>
      </c>
      <c r="I8" s="22" t="inlineStr">
        <is>
          <t>Moderate</t>
        </is>
      </c>
    </row>
    <row r="9">
      <c r="A9" s="7" t="inlineStr">
        <is>
          <t>Corporate</t>
        </is>
      </c>
      <c r="B9" s="7" t="inlineStr">
        <is>
          <t>Steve (Franklin)</t>
        </is>
      </c>
      <c r="C9" s="19" t="n">
        <v>7.2</v>
      </c>
      <c r="D9" s="20" t="n">
        <v>8.5</v>
      </c>
      <c r="E9" s="8" t="n">
        <v>350</v>
      </c>
      <c r="F9" s="21" t="n">
        <v>1500</v>
      </c>
      <c r="G9" s="8">
        <f>E9*F9</f>
        <v/>
      </c>
      <c r="H9" s="7" t="inlineStr">
        <is>
          <t>Add Channel</t>
        </is>
      </c>
      <c r="I9" s="22" t="inlineStr">
        <is>
          <t>Moderate</t>
        </is>
      </c>
    </row>
    <row r="10">
      <c r="A10" s="7" t="inlineStr">
        <is>
          <t>Nashville Locals</t>
        </is>
      </c>
      <c r="B10" s="7" t="inlineStr">
        <is>
          <t>Tommy (East Nashville)</t>
        </is>
      </c>
      <c r="C10" s="23" t="n">
        <v>6</v>
      </c>
      <c r="D10" s="20" t="n">
        <v>7.5</v>
      </c>
      <c r="E10" s="8" t="n">
        <v>100</v>
      </c>
      <c r="F10" s="21" t="n">
        <v>3000</v>
      </c>
      <c r="G10" s="8">
        <f>E10*F10</f>
        <v/>
      </c>
      <c r="H10" s="7" t="inlineStr">
        <is>
          <t>Critical Fix</t>
        </is>
      </c>
      <c r="I10" s="11" t="inlineStr">
        <is>
          <t>Significant</t>
        </is>
      </c>
    </row>
    <row r="11">
      <c r="A11" s="7" t="inlineStr">
        <is>
          <t>Rodeo Purists</t>
        </is>
      </c>
      <c r="B11" s="7" t="inlineStr">
        <is>
          <t>Cody (Amarillo)</t>
        </is>
      </c>
      <c r="C11" s="24" t="n">
        <v>5.5</v>
      </c>
      <c r="D11" s="20" t="n">
        <v>7</v>
      </c>
      <c r="E11" s="8" t="n">
        <v>125</v>
      </c>
      <c r="F11" s="21" t="n">
        <v>2000</v>
      </c>
      <c r="G11" s="8">
        <f>E11*F11</f>
        <v/>
      </c>
      <c r="H11" s="7" t="inlineStr">
        <is>
          <t>Critical Fix</t>
        </is>
      </c>
      <c r="I11" s="25" t="inlineStr">
        <is>
          <t>Critical</t>
        </is>
      </c>
    </row>
    <row r="12">
      <c r="A12" s="7" t="inlineStr">
        <is>
          <t>Families</t>
        </is>
      </c>
      <c r="B12" s="7" t="inlineStr">
        <is>
          <t>Martinez (Murfreesboro)</t>
        </is>
      </c>
      <c r="C12" s="24" t="n">
        <v>5</v>
      </c>
      <c r="D12" s="20" t="n">
        <v>6.5</v>
      </c>
      <c r="E12" s="8" t="n">
        <v>45</v>
      </c>
      <c r="F12" s="21" t="n">
        <v>1500</v>
      </c>
      <c r="G12" s="8">
        <f>E12*F12</f>
        <v/>
      </c>
      <c r="H12" s="7" t="inlineStr">
        <is>
          <t>Add Channel</t>
        </is>
      </c>
      <c r="I12" s="25" t="inlineStr">
        <is>
          <t>Critical</t>
        </is>
      </c>
    </row>
    <row r="13">
      <c r="A13" s="7" t="inlineStr">
        <is>
          <t>Expansion/Skeptics</t>
        </is>
      </c>
      <c r="B13" s="7" t="inlineStr">
        <is>
          <t>David (Atlanta)</t>
        </is>
      </c>
      <c r="C13" s="23" t="n">
        <v>6.5</v>
      </c>
      <c r="D13" s="20" t="n">
        <v>7</v>
      </c>
      <c r="E13" s="8" t="n">
        <v>125</v>
      </c>
      <c r="F13" s="21" t="n">
        <v>1300</v>
      </c>
      <c r="G13" s="8">
        <f>E13*F13</f>
        <v/>
      </c>
      <c r="H13" s="7" t="inlineStr">
        <is>
          <t>Monitor</t>
        </is>
      </c>
      <c r="I13" s="22" t="inlineStr">
        <is>
          <t>Moderate</t>
        </is>
      </c>
    </row>
    <row r="14">
      <c r="A14" s="13" t="inlineStr">
        <is>
          <t>TOTAL</t>
        </is>
      </c>
      <c r="B14" s="10" t="n"/>
      <c r="C14" s="10" t="n"/>
      <c r="D14" s="10" t="n"/>
      <c r="E14" s="10" t="n"/>
      <c r="F14" s="26">
        <f>SUM(F4:F13)</f>
        <v/>
      </c>
      <c r="G14" s="14">
        <f>SUM(G4:G13)</f>
        <v/>
      </c>
      <c r="H14" s="10" t="n"/>
      <c r="I14" s="10" t="n"/>
    </row>
    <row r="17">
      <c r="A17" s="3" t="inlineStr">
        <is>
          <t>SUMMARY METRICS</t>
        </is>
      </c>
    </row>
    <row r="18">
      <c r="A18" s="4" t="inlineStr">
        <is>
          <t>Average Current Score:</t>
        </is>
      </c>
      <c r="B18" s="27">
        <f>AVERAGE(C4:C13)</f>
        <v/>
      </c>
    </row>
    <row r="19">
      <c r="A19" s="4" t="inlineStr">
        <is>
          <t>Average Target Score:</t>
        </is>
      </c>
      <c r="B19" s="27">
        <f>AVERAGE(D4:D13)</f>
        <v/>
      </c>
    </row>
    <row r="20">
      <c r="A20" s="4" t="inlineStr">
        <is>
          <t>Total Projected Revenue:</t>
        </is>
      </c>
      <c r="B20" s="28">
        <f>SUM(G4:G13)</f>
        <v/>
      </c>
    </row>
    <row r="21">
      <c r="A21" s="4" t="inlineStr">
        <is>
          <t>Average Ticket Price:</t>
        </is>
      </c>
      <c r="B21" s="29">
        <f>SUM(G4:G13)/SUM(F4:F13)</f>
        <v/>
      </c>
    </row>
  </sheetData>
  <mergeCells count="1">
    <mergeCell ref="A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18" customWidth="1" min="3" max="3"/>
    <col width="22" customWidth="1" min="4" max="4"/>
    <col width="18" customWidth="1" min="5" max="5"/>
    <col width="15" customWidth="1" min="6" max="6"/>
    <col width="12" customWidth="1" min="7" max="7"/>
    <col width="18" customWidth="1" min="8" max="8"/>
  </cols>
  <sheetData>
    <row r="1">
      <c r="A1" s="15" t="inlineStr">
        <is>
          <t>DIGITAL ADVERTISING TACTICS - $90,000</t>
        </is>
      </c>
    </row>
    <row r="3">
      <c r="A3" s="6" t="inlineStr">
        <is>
          <t>Tactic</t>
        </is>
      </c>
      <c r="B3" s="6" t="inlineStr">
        <is>
          <t>Budget</t>
        </is>
      </c>
      <c r="C3" s="6" t="inlineStr">
        <is>
          <t>Platform</t>
        </is>
      </c>
      <c r="D3" s="6" t="inlineStr">
        <is>
          <t>Target Audience</t>
        </is>
      </c>
      <c r="E3" s="6" t="inlineStr">
        <is>
          <t>Flight Dates</t>
        </is>
      </c>
      <c r="F3" s="6" t="inlineStr">
        <is>
          <t>Creative</t>
        </is>
      </c>
      <c r="G3" s="6" t="inlineStr">
        <is>
          <t>KPI Target</t>
        </is>
      </c>
      <c r="H3" s="6" t="inlineStr">
        <is>
          <t>Measurement</t>
        </is>
      </c>
    </row>
    <row r="4">
      <c r="A4" s="7" t="inlineStr">
        <is>
          <t>Meta - Artist Targeting</t>
        </is>
      </c>
      <c r="B4" s="8" t="n">
        <v>25000</v>
      </c>
      <c r="C4" s="7" t="inlineStr">
        <is>
          <t>Facebook/Instagram</t>
        </is>
      </c>
      <c r="D4" s="7" t="inlineStr">
        <is>
          <t>Artist fan lookalikes</t>
        </is>
      </c>
      <c r="E4" s="7" t="inlineStr">
        <is>
          <t>Dec 15 - Apr 30</t>
        </is>
      </c>
      <c r="F4" s="7" t="inlineStr">
        <is>
          <t>Video + Carousel</t>
        </is>
      </c>
      <c r="G4" s="7" t="inlineStr">
        <is>
          <t>CPA &lt;$15</t>
        </is>
      </c>
      <c r="H4" s="7" t="inlineStr">
        <is>
          <t>Pixel tracking</t>
        </is>
      </c>
    </row>
    <row r="5">
      <c r="A5" s="7" t="inlineStr">
        <is>
          <t>Meta - Retargeting</t>
        </is>
      </c>
      <c r="B5" s="8" t="n">
        <v>15000</v>
      </c>
      <c r="C5" s="7" t="inlineStr">
        <is>
          <t>Facebook/Instagram</t>
        </is>
      </c>
      <c r="D5" s="7" t="inlineStr">
        <is>
          <t>Website visitors</t>
        </is>
      </c>
      <c r="E5" s="7" t="inlineStr">
        <is>
          <t>Jan 1 - Apr 30</t>
        </is>
      </c>
      <c r="F5" s="7" t="inlineStr">
        <is>
          <t>Dynamic ads</t>
        </is>
      </c>
      <c r="G5" s="7" t="inlineStr">
        <is>
          <t>CPA &lt;$10</t>
        </is>
      </c>
      <c r="H5" s="7" t="inlineStr">
        <is>
          <t>Pixel tracking</t>
        </is>
      </c>
    </row>
    <row r="6">
      <c r="A6" s="7" t="inlineStr">
        <is>
          <t>Google Search - Brand</t>
        </is>
      </c>
      <c r="B6" s="8" t="n">
        <v>10000</v>
      </c>
      <c r="C6" s="7" t="inlineStr">
        <is>
          <t>Google Ads</t>
        </is>
      </c>
      <c r="D6" s="7" t="inlineStr">
        <is>
          <t>Brand searchers</t>
        </is>
      </c>
      <c r="E6" s="7" t="inlineStr">
        <is>
          <t>Dec 1 - Apr 30</t>
        </is>
      </c>
      <c r="F6" s="7" t="inlineStr">
        <is>
          <t>Text ads</t>
        </is>
      </c>
      <c r="G6" s="7" t="inlineStr">
        <is>
          <t>CPA &lt;$8</t>
        </is>
      </c>
      <c r="H6" s="7" t="inlineStr">
        <is>
          <t>Conversion tracking</t>
        </is>
      </c>
    </row>
    <row r="7">
      <c r="A7" s="7" t="inlineStr">
        <is>
          <t>Google Search - Non-Brand</t>
        </is>
      </c>
      <c r="B7" s="8" t="n">
        <v>12000</v>
      </c>
      <c r="C7" s="7" t="inlineStr">
        <is>
          <t>Google Ads</t>
        </is>
      </c>
      <c r="D7" s="7" t="inlineStr">
        <is>
          <t>Nashville events, rodeo</t>
        </is>
      </c>
      <c r="E7" s="7" t="inlineStr">
        <is>
          <t>Jan 1 - Apr 30</t>
        </is>
      </c>
      <c r="F7" s="7" t="inlineStr">
        <is>
          <t>Text ads</t>
        </is>
      </c>
      <c r="G7" s="7" t="inlineStr">
        <is>
          <t>CPA &lt;$20</t>
        </is>
      </c>
      <c r="H7" s="7" t="inlineStr">
        <is>
          <t>Conversion tracking</t>
        </is>
      </c>
    </row>
    <row r="8">
      <c r="A8" s="7" t="inlineStr">
        <is>
          <t>YouTube Pre-Roll</t>
        </is>
      </c>
      <c r="B8" s="8" t="n">
        <v>10000</v>
      </c>
      <c r="C8" s="7" t="inlineStr">
        <is>
          <t>YouTube</t>
        </is>
      </c>
      <c r="D8" s="7" t="inlineStr">
        <is>
          <t>Country music viewers</t>
        </is>
      </c>
      <c r="E8" s="7" t="inlineStr">
        <is>
          <t>Feb 1 - Apr 15</t>
        </is>
      </c>
      <c r="F8" s="7" t="inlineStr">
        <is>
          <t>15-30s video</t>
        </is>
      </c>
      <c r="G8" s="7" t="inlineStr">
        <is>
          <t>VCR &gt;70%</t>
        </is>
      </c>
      <c r="H8" s="7" t="inlineStr">
        <is>
          <t>View tracking</t>
        </is>
      </c>
    </row>
    <row r="9">
      <c r="A9" s="7" t="inlineStr">
        <is>
          <t>Programmatic Display</t>
        </is>
      </c>
      <c r="B9" s="8" t="n">
        <v>8000</v>
      </c>
      <c r="C9" s="7" t="inlineStr">
        <is>
          <t>DV360</t>
        </is>
      </c>
      <c r="D9" s="7" t="inlineStr">
        <is>
          <t>In-market entertainment</t>
        </is>
      </c>
      <c r="E9" s="7" t="inlineStr">
        <is>
          <t>Feb 15 - Apr 30</t>
        </is>
      </c>
      <c r="F9" s="7" t="inlineStr">
        <is>
          <t>Banner + Native</t>
        </is>
      </c>
      <c r="G9" s="7" t="inlineStr">
        <is>
          <t>CTR &gt;0.3%</t>
        </is>
      </c>
      <c r="H9" s="7" t="inlineStr">
        <is>
          <t>Impression tracking</t>
        </is>
      </c>
    </row>
    <row r="10">
      <c r="A10" s="7" t="inlineStr">
        <is>
          <t>TikTok</t>
        </is>
      </c>
      <c r="B10" s="8" t="n">
        <v>7000</v>
      </c>
      <c r="C10" s="7" t="inlineStr">
        <is>
          <t>TikTok</t>
        </is>
      </c>
      <c r="D10" s="7" t="inlineStr">
        <is>
          <t>18-34 country fans</t>
        </is>
      </c>
      <c r="E10" s="7" t="inlineStr">
        <is>
          <t>Feb 1 - Apr 30</t>
        </is>
      </c>
      <c r="F10" s="7" t="inlineStr">
        <is>
          <t>Short-form video</t>
        </is>
      </c>
      <c r="G10" s="7" t="inlineStr">
        <is>
          <t>Engage &gt;5%</t>
        </is>
      </c>
      <c r="H10" s="7" t="inlineStr">
        <is>
          <t>In-app metrics</t>
        </is>
      </c>
    </row>
    <row r="11">
      <c r="A11" s="7" t="inlineStr">
        <is>
          <t>Spotify Audio</t>
        </is>
      </c>
      <c r="B11" s="8" t="n">
        <v>3000</v>
      </c>
      <c r="C11" s="7" t="inlineStr">
        <is>
          <t>Spotify</t>
        </is>
      </c>
      <c r="D11" s="7" t="inlineStr">
        <is>
          <t>Country playlist listeners</t>
        </is>
      </c>
      <c r="E11" s="7" t="inlineStr">
        <is>
          <t>Mar 1 - Apr 30</t>
        </is>
      </c>
      <c r="F11" s="7" t="inlineStr">
        <is>
          <t>Audio + Display</t>
        </is>
      </c>
      <c r="G11" s="7" t="inlineStr">
        <is>
          <t>Listen &gt;90%</t>
        </is>
      </c>
      <c r="H11" s="7" t="inlineStr">
        <is>
          <t>Spotify analytics</t>
        </is>
      </c>
    </row>
    <row r="12">
      <c r="A12" s="13" t="inlineStr">
        <is>
          <t>TOTAL DIGITAL</t>
        </is>
      </c>
      <c r="B12" s="14">
        <f>SUM(B4:B11)</f>
        <v/>
      </c>
      <c r="C12" s="10" t="n"/>
      <c r="D12" s="10" t="n"/>
      <c r="E12" s="10" t="n"/>
      <c r="F12" s="10" t="n"/>
      <c r="G12" s="10" t="n"/>
      <c r="H12" s="10" t="n"/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23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25" customWidth="1" min="3" max="3"/>
    <col width="22" customWidth="1" min="4" max="4"/>
    <col width="18" customWidth="1" min="5" max="5"/>
    <col width="12" customWidth="1" min="6" max="6"/>
    <col width="25" customWidth="1" min="7" max="7"/>
  </cols>
  <sheetData>
    <row r="1">
      <c r="A1" s="15" t="inlineStr">
        <is>
          <t>TRADITIONAL MEDIA TACTICS</t>
        </is>
      </c>
    </row>
    <row r="3">
      <c r="A3" s="3" t="inlineStr">
        <is>
          <t>RADIO/STREAMING - $82,000 (Revised)</t>
        </is>
      </c>
    </row>
    <row r="4">
      <c r="A4" s="6" t="inlineStr">
        <is>
          <t>Tactic</t>
        </is>
      </c>
      <c r="B4" s="6" t="inlineStr">
        <is>
          <t>Budget</t>
        </is>
      </c>
      <c r="C4" s="6" t="inlineStr">
        <is>
          <t>Stations/Platforms</t>
        </is>
      </c>
      <c r="D4" s="6" t="inlineStr">
        <is>
          <t>Target Audience</t>
        </is>
      </c>
      <c r="E4" s="6" t="inlineStr">
        <is>
          <t>Flight Dates</t>
        </is>
      </c>
      <c r="F4" s="6" t="inlineStr">
        <is>
          <t>Frequency</t>
        </is>
      </c>
      <c r="G4" s="6" t="inlineStr">
        <is>
          <t>Notes</t>
        </is>
      </c>
    </row>
    <row r="5">
      <c r="A5" s="7" t="inlineStr">
        <is>
          <t>Local Country Radio</t>
        </is>
      </c>
      <c r="B5" s="8" t="n">
        <v>45000</v>
      </c>
      <c r="C5" s="7" t="inlineStr">
        <is>
          <t>WSM, WSIX, Lightning 100</t>
        </is>
      </c>
      <c r="D5" s="7" t="inlineStr">
        <is>
          <t>Nashville DMA</t>
        </is>
      </c>
      <c r="E5" s="7" t="inlineStr">
        <is>
          <t>Feb 1 - Apr 30</t>
        </is>
      </c>
      <c r="F5" s="7" t="inlineStr">
        <is>
          <t>15x/week</t>
        </is>
      </c>
      <c r="G5" s="7" t="inlineStr">
        <is>
          <t>Heavy up final 4 weeks</t>
        </is>
      </c>
    </row>
    <row r="6">
      <c r="A6" s="7" t="inlineStr">
        <is>
          <t>Extended Radius Radio</t>
        </is>
      </c>
      <c r="B6" s="8" t="n">
        <v>20000</v>
      </c>
      <c r="C6" s="7" t="inlineStr">
        <is>
          <t>Memphis, Louisville, Knoxville, Atlanta</t>
        </is>
      </c>
      <c r="D6" s="7" t="inlineStr">
        <is>
          <t>Regional drive market</t>
        </is>
      </c>
      <c r="E6" s="7" t="inlineStr">
        <is>
          <t>Mar 1 - Apr 30</t>
        </is>
      </c>
      <c r="F6" s="7" t="inlineStr">
        <is>
          <t>8x/week</t>
        </is>
      </c>
      <c r="G6" s="7" t="inlineStr">
        <is>
          <t>Weekend emphasis</t>
        </is>
      </c>
    </row>
    <row r="7">
      <c r="A7" s="7" t="inlineStr">
        <is>
          <t>Streaming/Podcast</t>
        </is>
      </c>
      <c r="B7" s="8" t="n">
        <v>12000</v>
      </c>
      <c r="C7" s="7" t="inlineStr">
        <is>
          <t>Pandora, Spotify, iHeart</t>
        </is>
      </c>
      <c r="D7" s="7" t="inlineStr">
        <is>
          <t>Country/Americana listeners</t>
        </is>
      </c>
      <c r="E7" s="7" t="inlineStr">
        <is>
          <t>Feb 15 - Apr 30</t>
        </is>
      </c>
      <c r="F7" s="7" t="inlineStr">
        <is>
          <t>Targeted</t>
        </is>
      </c>
      <c r="G7" s="7" t="inlineStr">
        <is>
          <t>Geo-targeted</t>
        </is>
      </c>
    </row>
    <row r="8">
      <c r="A8" s="7" t="inlineStr">
        <is>
          <t>SiriusXM</t>
        </is>
      </c>
      <c r="B8" s="8" t="n">
        <v>5000</v>
      </c>
      <c r="C8" s="7" t="inlineStr">
        <is>
          <t>The Highway + Prime Country</t>
        </is>
      </c>
      <c r="D8" s="7" t="inlineStr">
        <is>
          <t>National country fans</t>
        </is>
      </c>
      <c r="E8" s="7" t="inlineStr">
        <is>
          <t>Mar 15 - Apr 30</t>
        </is>
      </c>
      <c r="F8" s="7" t="inlineStr">
        <is>
          <t>5x/week</t>
        </is>
      </c>
      <c r="G8" s="7" t="inlineStr">
        <is>
          <t>Artist announcement spots</t>
        </is>
      </c>
    </row>
    <row r="9">
      <c r="A9" s="13" t="inlineStr">
        <is>
          <t>TOTAL RADIO</t>
        </is>
      </c>
      <c r="B9" s="30">
        <f>SUM(B5:B8)</f>
        <v/>
      </c>
      <c r="C9" s="10" t="n"/>
      <c r="D9" s="10" t="n"/>
      <c r="E9" s="10" t="n"/>
      <c r="F9" s="10" t="n"/>
      <c r="G9" s="10" t="n"/>
    </row>
    <row r="11">
      <c r="A11" s="3" t="inlineStr">
        <is>
          <t>OUT-OF-HOME - $55,000 (Revised)</t>
        </is>
      </c>
    </row>
    <row r="12">
      <c r="A12" s="6" t="inlineStr">
        <is>
          <t>Tactic</t>
        </is>
      </c>
      <c r="B12" s="6" t="inlineStr">
        <is>
          <t>Budget</t>
        </is>
      </c>
      <c r="C12" s="6" t="inlineStr">
        <is>
          <t>Locations</t>
        </is>
      </c>
      <c r="D12" s="6" t="inlineStr">
        <is>
          <t>Impressions Est.</t>
        </is>
      </c>
      <c r="E12" s="6" t="inlineStr">
        <is>
          <t>Flight Dates</t>
        </is>
      </c>
      <c r="F12" s="6" t="inlineStr">
        <is>
          <t>Format</t>
        </is>
      </c>
      <c r="G12" s="6" t="inlineStr">
        <is>
          <t>Notes</t>
        </is>
      </c>
    </row>
    <row r="13">
      <c r="A13" s="7" t="inlineStr">
        <is>
          <t>Lamar Digital Billboards</t>
        </is>
      </c>
      <c r="B13" s="8" t="n">
        <v>20000</v>
      </c>
      <c r="C13" s="7" t="inlineStr">
        <is>
          <t>I-40/I-65 corridors</t>
        </is>
      </c>
      <c r="D13" s="7" t="inlineStr">
        <is>
          <t>2.5M/month</t>
        </is>
      </c>
      <c r="E13" s="7" t="inlineStr">
        <is>
          <t>Mar 1 - Apr 30</t>
        </is>
      </c>
      <c r="F13" s="7" t="inlineStr">
        <is>
          <t>Digital</t>
        </is>
      </c>
      <c r="G13" s="7" t="inlineStr">
        <is>
          <t>High traffic routes</t>
        </is>
      </c>
    </row>
    <row r="14">
      <c r="A14" s="7" t="inlineStr">
        <is>
          <t>Lamar Static Billboards</t>
        </is>
      </c>
      <c r="B14" s="8" t="n">
        <v>10000</v>
      </c>
      <c r="C14" s="7" t="inlineStr">
        <is>
          <t>Nashville metro</t>
        </is>
      </c>
      <c r="D14" s="7" t="inlineStr">
        <is>
          <t>1.8M/month</t>
        </is>
      </c>
      <c r="E14" s="7" t="inlineStr">
        <is>
          <t>Feb 15 - Apr 30</t>
        </is>
      </c>
      <c r="F14" s="7" t="inlineStr">
        <is>
          <t>Bulletin</t>
        </is>
      </c>
      <c r="G14" s="7" t="inlineStr">
        <is>
          <t>Key intersections</t>
        </is>
      </c>
    </row>
    <row r="15">
      <c r="A15" s="7" t="inlineStr">
        <is>
          <t>Downtown Programmatic</t>
        </is>
      </c>
      <c r="B15" s="8" t="n">
        <v>15000</v>
      </c>
      <c r="C15" s="7" t="inlineStr">
        <is>
          <t>Broadway + Gulch</t>
        </is>
      </c>
      <c r="D15" s="7" t="inlineStr">
        <is>
          <t>500K/month</t>
        </is>
      </c>
      <c r="E15" s="7" t="inlineStr">
        <is>
          <t>Mar 15 - Apr 30</t>
        </is>
      </c>
      <c r="F15" s="7" t="inlineStr">
        <is>
          <t>Digital screens</t>
        </is>
      </c>
      <c r="G15" s="7" t="inlineStr">
        <is>
          <t>Tourist areas</t>
        </is>
      </c>
    </row>
    <row r="16">
      <c r="A16" s="7" t="inlineStr">
        <is>
          <t>Wild Posting</t>
        </is>
      </c>
      <c r="B16" s="8" t="n">
        <v>10000</v>
      </c>
      <c r="C16" s="7" t="inlineStr">
        <is>
          <t>East Nashville + Germantown</t>
        </is>
      </c>
      <c r="D16" s="7" t="inlineStr">
        <is>
          <t>200K total</t>
        </is>
      </c>
      <c r="E16" s="7" t="inlineStr">
        <is>
          <t>Dec/Jan + Apr</t>
        </is>
      </c>
      <c r="F16" s="7" t="inlineStr">
        <is>
          <t>Poster</t>
        </is>
      </c>
      <c r="G16" s="7" t="inlineStr">
        <is>
          <t>Two 2-week runs</t>
        </is>
      </c>
    </row>
    <row r="17">
      <c r="A17" s="13" t="inlineStr">
        <is>
          <t>TOTAL OOH</t>
        </is>
      </c>
      <c r="B17" s="30">
        <f>SUM(B13:B16)</f>
        <v/>
      </c>
      <c r="C17" s="10" t="n"/>
      <c r="D17" s="10" t="n"/>
      <c r="E17" s="10" t="n"/>
      <c r="F17" s="10" t="n"/>
      <c r="G17" s="10" t="n"/>
    </row>
    <row r="19">
      <c r="A19" s="3" t="inlineStr">
        <is>
          <t>TV - $20,000 (Revised)</t>
        </is>
      </c>
    </row>
    <row r="20">
      <c r="A20" s="6" t="inlineStr">
        <is>
          <t>Tactic</t>
        </is>
      </c>
      <c r="B20" s="6" t="inlineStr">
        <is>
          <t>Budget</t>
        </is>
      </c>
      <c r="C20" s="6" t="inlineStr">
        <is>
          <t>Network/Station</t>
        </is>
      </c>
      <c r="D20" s="6" t="inlineStr">
        <is>
          <t>Target Audience</t>
        </is>
      </c>
      <c r="E20" s="6" t="inlineStr">
        <is>
          <t>Flight Dates</t>
        </is>
      </c>
      <c r="F20" s="6" t="inlineStr">
        <is>
          <t>Spot Length</t>
        </is>
      </c>
      <c r="G20" s="6" t="inlineStr">
        <is>
          <t>Notes</t>
        </is>
      </c>
    </row>
    <row r="21">
      <c r="A21" s="7" t="inlineStr">
        <is>
          <t>Local Nashville TV</t>
        </is>
      </c>
      <c r="B21" s="8" t="n">
        <v>15000</v>
      </c>
      <c r="C21" s="7" t="inlineStr">
        <is>
          <t>WSMV/WKRN</t>
        </is>
      </c>
      <c r="D21" s="7" t="inlineStr">
        <is>
          <t>Nashville 35+</t>
        </is>
      </c>
      <c r="E21" s="7" t="inlineStr">
        <is>
          <t>Mar 15 - Apr 30</t>
        </is>
      </c>
      <c r="F21" s="7" t="inlineStr">
        <is>
          <t>30s</t>
        </is>
      </c>
      <c r="G21" s="7" t="inlineStr">
        <is>
          <t>News adjacencies</t>
        </is>
      </c>
    </row>
    <row r="22">
      <c r="A22" s="7" t="inlineStr">
        <is>
          <t>Cowboy Channel</t>
        </is>
      </c>
      <c r="B22" s="8" t="n">
        <v>5000</v>
      </c>
      <c r="C22" s="7" t="inlineStr">
        <is>
          <t>Cowboy Channel</t>
        </is>
      </c>
      <c r="D22" s="7" t="inlineStr">
        <is>
          <t>Rodeo enthusiasts</t>
        </is>
      </c>
      <c r="E22" s="7" t="inlineStr">
        <is>
          <t>Feb 1 - Apr 30</t>
        </is>
      </c>
      <c r="F22" s="7" t="inlineStr">
        <is>
          <t>30s</t>
        </is>
      </c>
      <c r="G22" s="7" t="inlineStr">
        <is>
          <t>Rodeo programming</t>
        </is>
      </c>
    </row>
    <row r="23">
      <c r="A23" s="13" t="inlineStr">
        <is>
          <t>TOTAL TV</t>
        </is>
      </c>
      <c r="B23" s="30">
        <f>SUM(B21:B22)</f>
        <v/>
      </c>
      <c r="C23" s="10" t="n"/>
      <c r="D23" s="10" t="n"/>
      <c r="E23" s="10" t="n"/>
      <c r="F23" s="10" t="n"/>
      <c r="G23" s="10" t="n"/>
    </row>
  </sheetData>
  <mergeCells count="1">
    <mergeCell ref="A1:G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37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25" customWidth="1" min="3" max="3"/>
    <col width="22" customWidth="1" min="4" max="4"/>
    <col width="18" customWidth="1" min="5" max="5"/>
    <col width="30" customWidth="1" min="6" max="6"/>
  </cols>
  <sheetData>
    <row r="1">
      <c r="A1" s="15" t="inlineStr">
        <is>
          <t>NEW SEGMENT MARKETING TACTICS</t>
        </is>
      </c>
    </row>
    <row r="3">
      <c r="A3" s="31" t="inlineStr">
        <is>
          <t>RODEO MARKETING - $12,000 (NEW)</t>
        </is>
      </c>
    </row>
    <row r="4">
      <c r="A4" s="6" t="inlineStr">
        <is>
          <t>Tactic</t>
        </is>
      </c>
      <c r="B4" s="6" t="inlineStr">
        <is>
          <t>Budget</t>
        </is>
      </c>
      <c r="C4" s="6" t="inlineStr">
        <is>
          <t>Channel/Vendor</t>
        </is>
      </c>
      <c r="D4" s="6" t="inlineStr">
        <is>
          <t>Target Audience</t>
        </is>
      </c>
      <c r="E4" s="6" t="inlineStr">
        <is>
          <t>Flight Dates</t>
        </is>
      </c>
      <c r="F4" s="6" t="inlineStr">
        <is>
          <t>Notes</t>
        </is>
      </c>
    </row>
    <row r="5">
      <c r="A5" s="7" t="inlineStr">
        <is>
          <t>PRCA Website Ads</t>
        </is>
      </c>
      <c r="B5" s="8" t="n">
        <v>3000</v>
      </c>
      <c r="C5" s="7" t="inlineStr">
        <is>
          <t>PRCA.com</t>
        </is>
      </c>
      <c r="D5" s="7" t="inlineStr">
        <is>
          <t>Rodeo enthusiasts</t>
        </is>
      </c>
      <c r="E5" s="7" t="inlineStr">
        <is>
          <t>Dec 15 - Apr 30</t>
        </is>
      </c>
      <c r="F5" s="7" t="inlineStr">
        <is>
          <t>Banner + newsletter</t>
        </is>
      </c>
    </row>
    <row r="6">
      <c r="A6" s="7" t="inlineStr">
        <is>
          <t>Pro Rodeo Sports News</t>
        </is>
      </c>
      <c r="B6" s="8" t="n">
        <v>2500</v>
      </c>
      <c r="C6" s="7" t="inlineStr">
        <is>
          <t>PRSN Magazine</t>
        </is>
      </c>
      <c r="D6" s="7" t="inlineStr">
        <is>
          <t>Rodeo purists</t>
        </is>
      </c>
      <c r="E6" s="7" t="inlineStr">
        <is>
          <t>Jan + Mar issues</t>
        </is>
      </c>
      <c r="F6" s="7" t="inlineStr">
        <is>
          <t>Half page print</t>
        </is>
      </c>
    </row>
    <row r="7">
      <c r="A7" s="7" t="inlineStr">
        <is>
          <t>Fort Worth Stock Show</t>
        </is>
      </c>
      <c r="B7" s="8" t="n">
        <v>1500</v>
      </c>
      <c r="C7" s="7" t="inlineStr">
        <is>
          <t>On-site presence</t>
        </is>
      </c>
      <c r="D7" s="7" t="inlineStr">
        <is>
          <t>Texas rodeo fans</t>
        </is>
      </c>
      <c r="E7" s="7" t="inlineStr">
        <is>
          <t>Jan 17 - Feb 8</t>
        </is>
      </c>
      <c r="F7" s="7" t="inlineStr">
        <is>
          <t>Flyers + booth</t>
        </is>
      </c>
    </row>
    <row r="8">
      <c r="A8" s="7" t="inlineStr">
        <is>
          <t>San Antonio Stock Show</t>
        </is>
      </c>
      <c r="B8" s="8" t="n">
        <v>1500</v>
      </c>
      <c r="C8" s="7" t="inlineStr">
        <is>
          <t>On-site presence</t>
        </is>
      </c>
      <c r="D8" s="7" t="inlineStr">
        <is>
          <t>Texas rodeo fans</t>
        </is>
      </c>
      <c r="E8" s="7" t="inlineStr">
        <is>
          <t>Feb 6 - 23</t>
        </is>
      </c>
      <c r="F8" s="7" t="inlineStr">
        <is>
          <t>Flyers + booth</t>
        </is>
      </c>
    </row>
    <row r="9">
      <c r="A9" s="7" t="inlineStr">
        <is>
          <t>Rodeo Video Content</t>
        </is>
      </c>
      <c r="B9" s="8" t="n">
        <v>2000</v>
      </c>
      <c r="C9" s="7" t="inlineStr">
        <is>
          <t>Social/YouTube</t>
        </is>
      </c>
      <c r="D9" s="7" t="inlineStr">
        <is>
          <t>Rodeo community</t>
        </is>
      </c>
      <c r="E9" s="7" t="inlineStr">
        <is>
          <t>Jan - Apr</t>
        </is>
      </c>
      <c r="F9" s="7" t="inlineStr">
        <is>
          <t>Cowboy features</t>
        </is>
      </c>
    </row>
    <row r="10">
      <c r="A10" s="7" t="inlineStr">
        <is>
          <t>Rodeo Influencers</t>
        </is>
      </c>
      <c r="B10" s="8" t="n">
        <v>1500</v>
      </c>
      <c r="C10" s="7" t="inlineStr">
        <is>
          <t>Instagram/TikTok</t>
        </is>
      </c>
      <c r="D10" s="7" t="inlineStr">
        <is>
          <t>Rodeo followers</t>
        </is>
      </c>
      <c r="E10" s="7" t="inlineStr">
        <is>
          <t>Feb - Apr</t>
        </is>
      </c>
      <c r="F10" s="7" t="inlineStr">
        <is>
          <t>5 creator partnerships</t>
        </is>
      </c>
    </row>
    <row r="11">
      <c r="A11" s="13" t="inlineStr">
        <is>
          <t>TOTAL RODEO</t>
        </is>
      </c>
      <c r="B11" s="30">
        <f>SUM(B5:B10)</f>
        <v/>
      </c>
      <c r="C11" s="10" t="n"/>
      <c r="D11" s="10" t="n"/>
      <c r="E11" s="10" t="n"/>
      <c r="F11" s="10" t="n"/>
    </row>
    <row r="13">
      <c r="A13" s="31" t="inlineStr">
        <is>
          <t>NASHVILLE LOCAL - $10,000 (NEW)</t>
        </is>
      </c>
    </row>
    <row r="14">
      <c r="A14" s="6" t="inlineStr">
        <is>
          <t>Tactic</t>
        </is>
      </c>
      <c r="B14" s="6" t="inlineStr">
        <is>
          <t>Budget</t>
        </is>
      </c>
      <c r="C14" s="6" t="inlineStr">
        <is>
          <t>Channel/Vendor</t>
        </is>
      </c>
      <c r="D14" s="6" t="inlineStr">
        <is>
          <t>Target Audience</t>
        </is>
      </c>
      <c r="E14" s="6" t="inlineStr">
        <is>
          <t>Flight Dates</t>
        </is>
      </c>
      <c r="F14" s="6" t="inlineStr">
        <is>
          <t>Notes</t>
        </is>
      </c>
    </row>
    <row r="15">
      <c r="A15" s="7" t="inlineStr">
        <is>
          <t>Nashville Scene Partnership</t>
        </is>
      </c>
      <c r="B15" s="8" t="n">
        <v>4000</v>
      </c>
      <c r="C15" s="7" t="inlineStr">
        <is>
          <t>Nashville Scene</t>
        </is>
      </c>
      <c r="D15" s="7" t="inlineStr">
        <is>
          <t>Nashville locals</t>
        </is>
      </c>
      <c r="E15" s="7" t="inlineStr">
        <is>
          <t>Feb - Apr</t>
        </is>
      </c>
      <c r="F15" s="7" t="inlineStr">
        <is>
          <t>Advertorial + listing</t>
        </is>
      </c>
    </row>
    <row r="16">
      <c r="A16" s="7" t="inlineStr">
        <is>
          <t>Broadway Venue Cross-Promo</t>
        </is>
      </c>
      <c r="B16" s="8" t="n">
        <v>2000</v>
      </c>
      <c r="C16" s="7" t="inlineStr">
        <is>
          <t>5 Broadway venues</t>
        </is>
      </c>
      <c r="D16" s="7" t="inlineStr">
        <is>
          <t>Tourists + locals</t>
        </is>
      </c>
      <c r="E16" s="7" t="inlineStr">
        <is>
          <t>Mar - Apr</t>
        </is>
      </c>
      <c r="F16" s="7" t="inlineStr">
        <is>
          <t>Flyer swap + mentions</t>
        </is>
      </c>
    </row>
    <row r="17">
      <c r="A17" s="7" t="inlineStr">
        <is>
          <t>Local Influencer Program</t>
        </is>
      </c>
      <c r="B17" s="8" t="n">
        <v>2500</v>
      </c>
      <c r="C17" s="7" t="inlineStr">
        <is>
          <t>Nashville creators</t>
        </is>
      </c>
      <c r="D17" s="7" t="inlineStr">
        <is>
          <t>Nashville followers</t>
        </is>
      </c>
      <c r="E17" s="7" t="inlineStr">
        <is>
          <t>Feb - Apr</t>
        </is>
      </c>
      <c r="F17" s="7" t="inlineStr">
        <is>
          <t>10 creator partnerships</t>
        </is>
      </c>
    </row>
    <row r="18">
      <c r="A18" s="7" t="inlineStr">
        <is>
          <t>Music Industry Event</t>
        </is>
      </c>
      <c r="B18" s="8" t="n">
        <v>1500</v>
      </c>
      <c r="C18" s="7" t="inlineStr">
        <is>
          <t>Invite-only</t>
        </is>
      </c>
      <c r="D18" s="7" t="inlineStr">
        <is>
          <t>Industry insiders</t>
        </is>
      </c>
      <c r="E18" s="7" t="inlineStr">
        <is>
          <t>Feb</t>
        </is>
      </c>
      <c r="F18" s="7" t="inlineStr">
        <is>
          <t>Buzz generation</t>
        </is>
      </c>
    </row>
    <row r="19">
      <c r="A19" s="13" t="inlineStr">
        <is>
          <t>TOTAL NASHVILLE</t>
        </is>
      </c>
      <c r="B19" s="30">
        <f>SUM(B15:B18)</f>
        <v/>
      </c>
      <c r="C19" s="10" t="n"/>
      <c r="D19" s="10" t="n"/>
      <c r="E19" s="10" t="n"/>
      <c r="F19" s="10" t="n"/>
    </row>
    <row r="21">
      <c r="A21" s="31" t="inlineStr">
        <is>
          <t>CORPORATE/B2B - $7,200 (NEW)</t>
        </is>
      </c>
    </row>
    <row r="22">
      <c r="A22" s="6" t="inlineStr">
        <is>
          <t>Tactic</t>
        </is>
      </c>
      <c r="B22" s="6" t="inlineStr">
        <is>
          <t>Budget</t>
        </is>
      </c>
      <c r="C22" s="6" t="inlineStr">
        <is>
          <t>Channel/Vendor</t>
        </is>
      </c>
      <c r="D22" s="6" t="inlineStr">
        <is>
          <t>Target Audience</t>
        </is>
      </c>
      <c r="E22" s="6" t="inlineStr">
        <is>
          <t>Flight Dates</t>
        </is>
      </c>
      <c r="F22" s="6" t="inlineStr">
        <is>
          <t>Notes</t>
        </is>
      </c>
    </row>
    <row r="23">
      <c r="A23" s="7" t="inlineStr">
        <is>
          <t>LinkedIn Advertising</t>
        </is>
      </c>
      <c r="B23" s="8" t="n">
        <v>3000</v>
      </c>
      <c r="C23" s="7" t="inlineStr">
        <is>
          <t>LinkedIn Ads</t>
        </is>
      </c>
      <c r="D23" s="7" t="inlineStr">
        <is>
          <t>Nashville decision-makers</t>
        </is>
      </c>
      <c r="E23" s="7" t="inlineStr">
        <is>
          <t>Jan - Mar</t>
        </is>
      </c>
      <c r="F23" s="7" t="inlineStr">
        <is>
          <t>Sponsored content</t>
        </is>
      </c>
    </row>
    <row r="24">
      <c r="A24" s="7" t="inlineStr">
        <is>
          <t>Nashville Business Journal</t>
        </is>
      </c>
      <c r="B24" s="8" t="n">
        <v>2500</v>
      </c>
      <c r="C24" s="7" t="inlineStr">
        <is>
          <t>NBJ</t>
        </is>
      </c>
      <c r="D24" s="7" t="inlineStr">
        <is>
          <t>Business community</t>
        </is>
      </c>
      <c r="E24" s="7" t="inlineStr">
        <is>
          <t>Feb</t>
        </is>
      </c>
      <c r="F24" s="7" t="inlineStr">
        <is>
          <t>Sponsored article</t>
        </is>
      </c>
    </row>
    <row r="25">
      <c r="A25" s="7" t="inlineStr">
        <is>
          <t>Chamber of Commerce</t>
        </is>
      </c>
      <c r="B25" s="8" t="n">
        <v>700</v>
      </c>
      <c r="C25" s="7" t="inlineStr">
        <is>
          <t>Nashville Chamber</t>
        </is>
      </c>
      <c r="D25" s="7" t="inlineStr">
        <is>
          <t>Member companies</t>
        </is>
      </c>
      <c r="E25" s="7" t="inlineStr">
        <is>
          <t>Feb</t>
        </is>
      </c>
      <c r="F25" s="7" t="inlineStr">
        <is>
          <t>Email blast</t>
        </is>
      </c>
    </row>
    <row r="26">
      <c r="A26" s="7" t="inlineStr">
        <is>
          <t>Sales Collateral</t>
        </is>
      </c>
      <c r="B26" s="8" t="n">
        <v>1000</v>
      </c>
      <c r="C26" s="7" t="inlineStr">
        <is>
          <t>Design/Print</t>
        </is>
      </c>
      <c r="D26" s="7" t="inlineStr">
        <is>
          <t>Corporate prospects</t>
        </is>
      </c>
      <c r="E26" s="7" t="inlineStr">
        <is>
          <t>Jan</t>
        </is>
      </c>
      <c r="F26" s="7" t="inlineStr">
        <is>
          <t>Leave-behinds + digital</t>
        </is>
      </c>
    </row>
    <row r="27">
      <c r="A27" s="13" t="inlineStr">
        <is>
          <t>TOTAL CORPORATE</t>
        </is>
      </c>
      <c r="B27" s="30">
        <f>SUM(B23:B26)</f>
        <v/>
      </c>
      <c r="C27" s="10" t="n"/>
      <c r="D27" s="10" t="n"/>
      <c r="E27" s="10" t="n"/>
      <c r="F27" s="10" t="n"/>
    </row>
    <row r="29">
      <c r="A29" s="31" t="inlineStr">
        <is>
          <t>FAMILY SEGMENT - $5,000 (NEW)</t>
        </is>
      </c>
    </row>
    <row r="30">
      <c r="A30" s="6" t="inlineStr">
        <is>
          <t>Tactic</t>
        </is>
      </c>
      <c r="B30" s="6" t="inlineStr">
        <is>
          <t>Budget</t>
        </is>
      </c>
      <c r="C30" s="6" t="inlineStr">
        <is>
          <t>Channel/Vendor</t>
        </is>
      </c>
      <c r="D30" s="6" t="inlineStr">
        <is>
          <t>Target Audience</t>
        </is>
      </c>
      <c r="E30" s="6" t="inlineStr">
        <is>
          <t>Flight Dates</t>
        </is>
      </c>
      <c r="F30" s="6" t="inlineStr">
        <is>
          <t>Notes</t>
        </is>
      </c>
    </row>
    <row r="31">
      <c r="A31" s="7" t="inlineStr">
        <is>
          <t>Nashville Parent Magazine</t>
        </is>
      </c>
      <c r="B31" s="8" t="n">
        <v>2000</v>
      </c>
      <c r="C31" s="7" t="inlineStr">
        <is>
          <t>Nashville Parent</t>
        </is>
      </c>
      <c r="D31" s="7" t="inlineStr">
        <is>
          <t>Parents 30-50</t>
        </is>
      </c>
      <c r="E31" s="7" t="inlineStr">
        <is>
          <t>Mar</t>
        </is>
      </c>
      <c r="F31" s="7" t="inlineStr">
        <is>
          <t>Half page + digital</t>
        </is>
      </c>
    </row>
    <row r="32">
      <c r="A32" s="7" t="inlineStr">
        <is>
          <t>Mommy Blogger Partnerships</t>
        </is>
      </c>
      <c r="B32" s="8" t="n">
        <v>1500</v>
      </c>
      <c r="C32" s="7" t="inlineStr">
        <is>
          <t>Local mom bloggers</t>
        </is>
      </c>
      <c r="D32" s="7" t="inlineStr">
        <is>
          <t>Nashville families</t>
        </is>
      </c>
      <c r="E32" s="7" t="inlineStr">
        <is>
          <t>Mar - Apr</t>
        </is>
      </c>
      <c r="F32" s="7" t="inlineStr">
        <is>
          <t>5 partnerships</t>
        </is>
      </c>
    </row>
    <row r="33">
      <c r="A33" s="7" t="inlineStr">
        <is>
          <t>Family Creative Development</t>
        </is>
      </c>
      <c r="B33" s="8" t="n">
        <v>1000</v>
      </c>
      <c r="C33" s="7" t="inlineStr">
        <is>
          <t>Design</t>
        </is>
      </c>
      <c r="D33" s="7" t="inlineStr">
        <is>
          <t>Families</t>
        </is>
      </c>
      <c r="E33" s="7" t="inlineStr">
        <is>
          <t>Feb</t>
        </is>
      </c>
      <c r="F33" s="7" t="inlineStr">
        <is>
          <t>Family-specific messaging</t>
        </is>
      </c>
    </row>
    <row r="34">
      <c r="A34" s="7" t="inlineStr">
        <is>
          <t>School Newsletter Ads</t>
        </is>
      </c>
      <c r="B34" s="8" t="n">
        <v>500</v>
      </c>
      <c r="C34" s="7" t="inlineStr">
        <is>
          <t>Davidson County schools</t>
        </is>
      </c>
      <c r="D34" s="7" t="inlineStr">
        <is>
          <t>School families</t>
        </is>
      </c>
      <c r="E34" s="7" t="inlineStr">
        <is>
          <t>Mar</t>
        </is>
      </c>
      <c r="F34" s="7" t="inlineStr">
        <is>
          <t>Digital newsletter</t>
        </is>
      </c>
    </row>
    <row r="35">
      <c r="A35" s="13" t="inlineStr">
        <is>
          <t>TOTAL FAMILY</t>
        </is>
      </c>
      <c r="B35" s="30">
        <f>SUM(B31:B34)</f>
        <v/>
      </c>
      <c r="C35" s="10" t="n"/>
      <c r="D35" s="10" t="n"/>
      <c r="E35" s="10" t="n"/>
      <c r="F35" s="10" t="n"/>
    </row>
    <row r="37">
      <c r="A37" s="32" t="inlineStr">
        <is>
          <t>TOTAL NEW SEGMENTS</t>
        </is>
      </c>
      <c r="B37" s="33" t="n">
        <v>34200</v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23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5" customWidth="1" min="3" max="3"/>
    <col width="15" customWidth="1" min="4" max="4"/>
    <col width="12" customWidth="1" min="5" max="5"/>
    <col width="12" customWidth="1" min="6" max="6"/>
    <col width="15" customWidth="1" min="7" max="7"/>
    <col width="12" customWidth="1" min="8" max="8"/>
    <col width="20" customWidth="1" min="9" max="9"/>
  </cols>
  <sheetData>
    <row r="1">
      <c r="A1" s="15" t="inlineStr">
        <is>
          <t>20-WEEK CAMPAIGN CALENDAR</t>
        </is>
      </c>
    </row>
    <row r="3">
      <c r="A3" s="6" t="inlineStr">
        <is>
          <t>Week</t>
        </is>
      </c>
      <c r="B3" s="6" t="inlineStr">
        <is>
          <t>Start Date</t>
        </is>
      </c>
      <c r="C3" s="6" t="inlineStr">
        <is>
          <t>Phase</t>
        </is>
      </c>
      <c r="D3" s="6" t="inlineStr">
        <is>
          <t>Digital</t>
        </is>
      </c>
      <c r="E3" s="6" t="inlineStr">
        <is>
          <t>Radio</t>
        </is>
      </c>
      <c r="F3" s="6" t="inlineStr">
        <is>
          <t>OOH</t>
        </is>
      </c>
      <c r="G3" s="6" t="inlineStr">
        <is>
          <t>PR/Content</t>
        </is>
      </c>
      <c r="H3" s="6" t="inlineStr">
        <is>
          <t>Email</t>
        </is>
      </c>
      <c r="I3" s="6" t="inlineStr">
        <is>
          <t>Special Tactics</t>
        </is>
      </c>
    </row>
    <row r="4">
      <c r="A4" s="34" t="n">
        <v>1</v>
      </c>
      <c r="B4" s="7" t="inlineStr">
        <is>
          <t>Dec 9</t>
        </is>
      </c>
      <c r="C4" s="35" t="inlineStr">
        <is>
          <t>Pre-Launch</t>
        </is>
      </c>
      <c r="D4" s="7" t="inlineStr">
        <is>
          <t>Pixel setup</t>
        </is>
      </c>
      <c r="E4" s="7" t="inlineStr">
        <is>
          <t>Planning</t>
        </is>
      </c>
      <c r="F4" s="7" t="inlineStr">
        <is>
          <t>—</t>
        </is>
      </c>
      <c r="G4" s="7" t="inlineStr">
        <is>
          <t>Hero video prod</t>
        </is>
      </c>
      <c r="H4" s="7" t="inlineStr">
        <is>
          <t>List building</t>
        </is>
      </c>
      <c r="I4" s="7" t="inlineStr"/>
    </row>
    <row r="5">
      <c r="A5" s="34" t="n">
        <v>2</v>
      </c>
      <c r="B5" s="7" t="inlineStr">
        <is>
          <t>Dec 16</t>
        </is>
      </c>
      <c r="C5" s="35" t="inlineStr">
        <is>
          <t>Soft Launch</t>
        </is>
      </c>
      <c r="D5" s="7" t="inlineStr">
        <is>
          <t>FB/IG soft launch</t>
        </is>
      </c>
      <c r="E5" s="7" t="inlineStr">
        <is>
          <t>—</t>
        </is>
      </c>
      <c r="F5" s="7" t="inlineStr">
        <is>
          <t>Wild posting #1</t>
        </is>
      </c>
      <c r="G5" s="7" t="inlineStr">
        <is>
          <t>Artist announce</t>
        </is>
      </c>
      <c r="H5" s="7" t="inlineStr">
        <is>
          <t>Teaser email</t>
        </is>
      </c>
      <c r="I5" s="7" t="inlineStr">
        <is>
          <t>Rodeo PRCA ads start</t>
        </is>
      </c>
    </row>
    <row r="6">
      <c r="A6" s="34" t="n">
        <v>3</v>
      </c>
      <c r="B6" s="7" t="inlineStr">
        <is>
          <t>Dec 23</t>
        </is>
      </c>
      <c r="C6" s="7" t="inlineStr">
        <is>
          <t>Holiday Hold</t>
        </is>
      </c>
      <c r="D6" s="7" t="inlineStr">
        <is>
          <t>Retargeting only</t>
        </is>
      </c>
      <c r="E6" s="7" t="inlineStr">
        <is>
          <t>—</t>
        </is>
      </c>
      <c r="F6" s="7" t="inlineStr">
        <is>
          <t>Wild posting</t>
        </is>
      </c>
      <c r="G6" s="7" t="inlineStr">
        <is>
          <t>Social content</t>
        </is>
      </c>
      <c r="H6" s="7" t="inlineStr">
        <is>
          <t>—</t>
        </is>
      </c>
      <c r="I6" s="7" t="inlineStr">
        <is>
          <t>Holiday pause</t>
        </is>
      </c>
    </row>
    <row r="7">
      <c r="A7" s="34" t="n">
        <v>4</v>
      </c>
      <c r="B7" s="7" t="inlineStr">
        <is>
          <t>Dec 30</t>
        </is>
      </c>
      <c r="C7" s="7" t="inlineStr">
        <is>
          <t>Holiday Hold</t>
        </is>
      </c>
      <c r="D7" s="7" t="inlineStr">
        <is>
          <t>Retargeting only</t>
        </is>
      </c>
      <c r="E7" s="7" t="inlineStr">
        <is>
          <t>—</t>
        </is>
      </c>
      <c r="F7" s="7" t="inlineStr">
        <is>
          <t>Wild posting</t>
        </is>
      </c>
      <c r="G7" s="7" t="inlineStr">
        <is>
          <t>Social content</t>
        </is>
      </c>
      <c r="H7" s="7" t="inlineStr">
        <is>
          <t>—</t>
        </is>
      </c>
      <c r="I7" s="7" t="inlineStr"/>
    </row>
    <row r="8">
      <c r="A8" s="34" t="n">
        <v>5</v>
      </c>
      <c r="B8" s="7" t="inlineStr">
        <is>
          <t>Jan 6</t>
        </is>
      </c>
      <c r="C8" s="36" t="inlineStr">
        <is>
          <t>Presale Push</t>
        </is>
      </c>
      <c r="D8" s="7" t="inlineStr">
        <is>
          <t>Full digital launch</t>
        </is>
      </c>
      <c r="E8" s="7" t="inlineStr">
        <is>
          <t>—</t>
        </is>
      </c>
      <c r="F8" s="7" t="inlineStr">
        <is>
          <t>—</t>
        </is>
      </c>
      <c r="G8" s="7" t="inlineStr">
        <is>
          <t>Presale announce</t>
        </is>
      </c>
      <c r="H8" s="7" t="inlineStr">
        <is>
          <t>Presale email</t>
        </is>
      </c>
      <c r="I8" s="7" t="inlineStr">
        <is>
          <t>Artist list presales</t>
        </is>
      </c>
    </row>
    <row r="9">
      <c r="A9" s="34" t="n">
        <v>6</v>
      </c>
      <c r="B9" s="7" t="inlineStr">
        <is>
          <t>Jan 13</t>
        </is>
      </c>
      <c r="C9" s="36" t="inlineStr">
        <is>
          <t>Presale Push</t>
        </is>
      </c>
      <c r="D9" s="7" t="inlineStr">
        <is>
          <t>Artist targeting</t>
        </is>
      </c>
      <c r="E9" s="7" t="inlineStr">
        <is>
          <t>—</t>
        </is>
      </c>
      <c r="F9" s="7" t="inlineStr">
        <is>
          <t>—</t>
        </is>
      </c>
      <c r="G9" s="7" t="inlineStr">
        <is>
          <t>Artist content</t>
        </is>
      </c>
      <c r="H9" s="7" t="inlineStr">
        <is>
          <t>Follow-up</t>
        </is>
      </c>
      <c r="I9" s="7" t="inlineStr">
        <is>
          <t>Fort Worth Stock Show</t>
        </is>
      </c>
    </row>
    <row r="10">
      <c r="A10" s="34" t="n">
        <v>7</v>
      </c>
      <c r="B10" s="7" t="inlineStr">
        <is>
          <t>Jan 20</t>
        </is>
      </c>
      <c r="C10" s="7" t="inlineStr">
        <is>
          <t>General Sale</t>
        </is>
      </c>
      <c r="D10" s="7" t="inlineStr">
        <is>
          <t>Broad targeting</t>
        </is>
      </c>
      <c r="E10" s="7" t="inlineStr">
        <is>
          <t>—</t>
        </is>
      </c>
      <c r="F10" s="7" t="inlineStr">
        <is>
          <t>—</t>
        </is>
      </c>
      <c r="G10" s="7" t="inlineStr">
        <is>
          <t>General sale PR</t>
        </is>
      </c>
      <c r="H10" s="7" t="inlineStr">
        <is>
          <t>Sale announce</t>
        </is>
      </c>
      <c r="I10" s="7" t="inlineStr">
        <is>
          <t>VIP page live</t>
        </is>
      </c>
    </row>
    <row r="11">
      <c r="A11" s="34" t="n">
        <v>8</v>
      </c>
      <c r="B11" s="7" t="inlineStr">
        <is>
          <t>Jan 27</t>
        </is>
      </c>
      <c r="C11" s="7" t="inlineStr">
        <is>
          <t>Sustain</t>
        </is>
      </c>
      <c r="D11" s="7" t="inlineStr">
        <is>
          <t>Optimization</t>
        </is>
      </c>
      <c r="E11" s="7" t="inlineStr">
        <is>
          <t>—</t>
        </is>
      </c>
      <c r="F11" s="7" t="inlineStr">
        <is>
          <t>—</t>
        </is>
      </c>
      <c r="G11" s="7" t="inlineStr">
        <is>
          <t>Behind-scenes</t>
        </is>
      </c>
      <c r="H11" s="7" t="inlineStr">
        <is>
          <t>—</t>
        </is>
      </c>
      <c r="I11" s="7" t="inlineStr">
        <is>
          <t>Corporate outreach starts</t>
        </is>
      </c>
    </row>
    <row r="12">
      <c r="A12" s="34" t="n">
        <v>9</v>
      </c>
      <c r="B12" s="7" t="inlineStr">
        <is>
          <t>Feb 3</t>
        </is>
      </c>
      <c r="C12" s="7" t="inlineStr">
        <is>
          <t>Sustain</t>
        </is>
      </c>
      <c r="D12" s="7" t="inlineStr">
        <is>
          <t>Optimization</t>
        </is>
      </c>
      <c r="E12" s="7" t="inlineStr">
        <is>
          <t>Local starts</t>
        </is>
      </c>
      <c r="F12" s="7" t="inlineStr">
        <is>
          <t>Digital BBs</t>
        </is>
      </c>
      <c r="G12" s="7" t="inlineStr">
        <is>
          <t>Rodeo content</t>
        </is>
      </c>
      <c r="H12" s="7" t="inlineStr">
        <is>
          <t>Monthly update</t>
        </is>
      </c>
      <c r="I12" s="7" t="inlineStr">
        <is>
          <t>San Antonio Stock Show</t>
        </is>
      </c>
    </row>
    <row r="13">
      <c r="A13" s="34" t="n">
        <v>10</v>
      </c>
      <c r="B13" s="7" t="inlineStr">
        <is>
          <t>Feb 10</t>
        </is>
      </c>
      <c r="C13" s="7" t="inlineStr">
        <is>
          <t>Nashville Focus</t>
        </is>
      </c>
      <c r="D13" s="7" t="inlineStr">
        <is>
          <t>Retarget increase</t>
        </is>
      </c>
      <c r="E13" s="7" t="inlineStr">
        <is>
          <t>Full flight</t>
        </is>
      </c>
      <c r="F13" s="7" t="inlineStr">
        <is>
          <t>Full OOH</t>
        </is>
      </c>
      <c r="G13" s="7" t="inlineStr">
        <is>
          <t>Nashville Scene</t>
        </is>
      </c>
      <c r="H13" s="7" t="inlineStr">
        <is>
          <t>Flash sale #1</t>
        </is>
      </c>
      <c r="I13" s="7" t="inlineStr">
        <is>
          <t>Music industry event</t>
        </is>
      </c>
    </row>
    <row r="14">
      <c r="A14" s="34" t="n">
        <v>11</v>
      </c>
      <c r="B14" s="7" t="inlineStr">
        <is>
          <t>Feb 17</t>
        </is>
      </c>
      <c r="C14" s="7" t="inlineStr">
        <is>
          <t>Nashville Focus</t>
        </is>
      </c>
      <c r="D14" s="7" t="inlineStr">
        <is>
          <t>Local targeting</t>
        </is>
      </c>
      <c r="E14" s="7" t="inlineStr">
        <is>
          <t>Full flight</t>
        </is>
      </c>
      <c r="F14" s="7" t="inlineStr">
        <is>
          <t>Full OOH</t>
        </is>
      </c>
      <c r="G14" s="7" t="inlineStr">
        <is>
          <t>Local influencers</t>
        </is>
      </c>
      <c r="H14" s="7" t="inlineStr">
        <is>
          <t>—</t>
        </is>
      </c>
      <c r="I14" s="7" t="inlineStr">
        <is>
          <t>Nashville Parent ad</t>
        </is>
      </c>
    </row>
    <row r="15">
      <c r="A15" s="34" t="n">
        <v>12</v>
      </c>
      <c r="B15" s="7" t="inlineStr">
        <is>
          <t>Feb 24</t>
        </is>
      </c>
      <c r="C15" s="36" t="inlineStr">
        <is>
          <t>Regional Push</t>
        </is>
      </c>
      <c r="D15" s="7" t="inlineStr">
        <is>
          <t>Regional expand</t>
        </is>
      </c>
      <c r="E15" s="7" t="inlineStr">
        <is>
          <t>Extended radius</t>
        </is>
      </c>
      <c r="F15" s="7" t="inlineStr">
        <is>
          <t>Full OOH</t>
        </is>
      </c>
      <c r="G15" s="7" t="inlineStr">
        <is>
          <t>Regional PR</t>
        </is>
      </c>
      <c r="H15" s="7" t="inlineStr">
        <is>
          <t>Monthly update</t>
        </is>
      </c>
      <c r="I15" s="7" t="inlineStr">
        <is>
          <t>LinkedIn B2B push</t>
        </is>
      </c>
    </row>
    <row r="16">
      <c r="A16" s="34" t="n">
        <v>13</v>
      </c>
      <c r="B16" s="7" t="inlineStr">
        <is>
          <t>Mar 3</t>
        </is>
      </c>
      <c r="C16" s="36" t="inlineStr">
        <is>
          <t>Regional Push</t>
        </is>
      </c>
      <c r="D16" s="7" t="inlineStr">
        <is>
          <t>Full budget</t>
        </is>
      </c>
      <c r="E16" s="7" t="inlineStr">
        <is>
          <t>Full flight</t>
        </is>
      </c>
      <c r="F16" s="7" t="inlineStr">
        <is>
          <t>Full OOH</t>
        </is>
      </c>
      <c r="G16" s="7" t="inlineStr">
        <is>
          <t>Artist interviews</t>
        </is>
      </c>
      <c r="H16" s="7" t="inlineStr">
        <is>
          <t>Flash sale #2</t>
        </is>
      </c>
      <c r="I16" s="7" t="inlineStr">
        <is>
          <t>Family 4-pack launch</t>
        </is>
      </c>
    </row>
    <row r="17">
      <c r="A17" s="34" t="n">
        <v>14</v>
      </c>
      <c r="B17" s="7" t="inlineStr">
        <is>
          <t>Mar 10</t>
        </is>
      </c>
      <c r="C17" s="7" t="inlineStr">
        <is>
          <t>Momentum</t>
        </is>
      </c>
      <c r="D17" s="7" t="inlineStr">
        <is>
          <t>Performance push</t>
        </is>
      </c>
      <c r="E17" s="7" t="inlineStr">
        <is>
          <t>Full flight</t>
        </is>
      </c>
      <c r="F17" s="7" t="inlineStr">
        <is>
          <t>Full OOH</t>
        </is>
      </c>
      <c r="G17" s="7" t="inlineStr">
        <is>
          <t>Countdown content</t>
        </is>
      </c>
      <c r="H17" s="7" t="inlineStr">
        <is>
          <t>—</t>
        </is>
      </c>
      <c r="I17" s="7" t="inlineStr">
        <is>
          <t>Broadway cross-promo</t>
        </is>
      </c>
    </row>
    <row r="18">
      <c r="A18" s="34" t="n">
        <v>15</v>
      </c>
      <c r="B18" s="7" t="inlineStr">
        <is>
          <t>Mar 17</t>
        </is>
      </c>
      <c r="C18" s="7" t="inlineStr">
        <is>
          <t>Momentum</t>
        </is>
      </c>
      <c r="D18" s="7" t="inlineStr">
        <is>
          <t>Performance push</t>
        </is>
      </c>
      <c r="E18" s="7" t="inlineStr">
        <is>
          <t>Full flight</t>
        </is>
      </c>
      <c r="F18" s="7" t="inlineStr">
        <is>
          <t>Full OOH</t>
        </is>
      </c>
      <c r="G18" s="7" t="inlineStr">
        <is>
          <t>Ticket milestone</t>
        </is>
      </c>
      <c r="H18" s="7" t="inlineStr">
        <is>
          <t>Weekly updates</t>
        </is>
      </c>
      <c r="I18" s="7" t="inlineStr">
        <is>
          <t>Corporate final push</t>
        </is>
      </c>
    </row>
    <row r="19">
      <c r="A19" s="34" t="n">
        <v>16</v>
      </c>
      <c r="B19" s="7" t="inlineStr">
        <is>
          <t>Mar 24</t>
        </is>
      </c>
      <c r="C19" s="37" t="inlineStr">
        <is>
          <t>Urgency</t>
        </is>
      </c>
      <c r="D19" s="7" t="inlineStr">
        <is>
          <t>Urgency messaging</t>
        </is>
      </c>
      <c r="E19" s="7" t="inlineStr">
        <is>
          <t>Heavy up</t>
        </is>
      </c>
      <c r="F19" s="7" t="inlineStr">
        <is>
          <t>Full OOH</t>
        </is>
      </c>
      <c r="G19" s="7" t="inlineStr">
        <is>
          <t>Scarcity messaging</t>
        </is>
      </c>
      <c r="H19" s="7" t="inlineStr">
        <is>
          <t>Urgency email</t>
        </is>
      </c>
      <c r="I19" s="7" t="inlineStr"/>
    </row>
    <row r="20">
      <c r="A20" s="34" t="n">
        <v>17</v>
      </c>
      <c r="B20" s="7" t="inlineStr">
        <is>
          <t>Mar 31</t>
        </is>
      </c>
      <c r="C20" s="37" t="inlineStr">
        <is>
          <t>Urgency</t>
        </is>
      </c>
      <c r="D20" s="7" t="inlineStr">
        <is>
          <t>Urgency messaging</t>
        </is>
      </c>
      <c r="E20" s="7" t="inlineStr">
        <is>
          <t>Heavy up</t>
        </is>
      </c>
      <c r="F20" s="7" t="inlineStr">
        <is>
          <t>Full OOH</t>
        </is>
      </c>
      <c r="G20" s="7" t="inlineStr">
        <is>
          <t>Final lineup</t>
        </is>
      </c>
      <c r="H20" s="7" t="inlineStr">
        <is>
          <t>Flash sale #3</t>
        </is>
      </c>
      <c r="I20" s="7" t="inlineStr"/>
    </row>
    <row r="21">
      <c r="A21" s="34" t="n">
        <v>18</v>
      </c>
      <c r="B21" s="7" t="inlineStr">
        <is>
          <t>Apr 7</t>
        </is>
      </c>
      <c r="C21" s="36" t="inlineStr">
        <is>
          <t>Final Push</t>
        </is>
      </c>
      <c r="D21" s="7" t="inlineStr">
        <is>
          <t>Last call</t>
        </is>
      </c>
      <c r="E21" s="7" t="inlineStr">
        <is>
          <t>Heavy up</t>
        </is>
      </c>
      <c r="F21" s="7" t="inlineStr">
        <is>
          <t>Wild posting #2</t>
        </is>
      </c>
      <c r="G21" s="7" t="inlineStr">
        <is>
          <t>Last chance PR</t>
        </is>
      </c>
      <c r="H21" s="7" t="inlineStr">
        <is>
          <t>Final push</t>
        </is>
      </c>
      <c r="I21" s="7" t="inlineStr"/>
    </row>
    <row r="22">
      <c r="A22" s="34" t="n">
        <v>19</v>
      </c>
      <c r="B22" s="7" t="inlineStr">
        <is>
          <t>Apr 14</t>
        </is>
      </c>
      <c r="C22" s="36" t="inlineStr">
        <is>
          <t>Final Push</t>
        </is>
      </c>
      <c r="D22" s="7" t="inlineStr">
        <is>
          <t>Retarget blitz</t>
        </is>
      </c>
      <c r="E22" s="7" t="inlineStr">
        <is>
          <t>Heavy up</t>
        </is>
      </c>
      <c r="F22" s="7" t="inlineStr">
        <is>
          <t>Full OOH</t>
        </is>
      </c>
      <c r="G22" s="7" t="inlineStr">
        <is>
          <t>Day-of content</t>
        </is>
      </c>
      <c r="H22" s="7" t="inlineStr">
        <is>
          <t>Day before</t>
        </is>
      </c>
      <c r="I22" s="7" t="inlineStr"/>
    </row>
    <row r="23">
      <c r="A23" s="34" t="n">
        <v>20</v>
      </c>
      <c r="B23" s="7" t="inlineStr">
        <is>
          <t>Apr 21</t>
        </is>
      </c>
      <c r="C23" s="38" t="inlineStr">
        <is>
          <t>Event Week</t>
        </is>
      </c>
      <c r="D23" s="7" t="inlineStr">
        <is>
          <t>Day-of only</t>
        </is>
      </c>
      <c r="E23" s="7" t="inlineStr">
        <is>
          <t>Mentions</t>
        </is>
      </c>
      <c r="F23" s="7" t="inlineStr">
        <is>
          <t>—</t>
        </is>
      </c>
      <c r="G23" s="7" t="inlineStr">
        <is>
          <t>Live coverage</t>
        </is>
      </c>
      <c r="H23" s="7" t="inlineStr">
        <is>
          <t>Thank you</t>
        </is>
      </c>
      <c r="I23" s="7" t="inlineStr">
        <is>
          <t>Post-event analysis</t>
        </is>
      </c>
    </row>
  </sheetData>
  <mergeCells count="1">
    <mergeCell ref="A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33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5" customWidth="1" min="3" max="3"/>
    <col width="15" customWidth="1" min="4" max="4"/>
    <col width="30" customWidth="1" min="5" max="5"/>
    <col width="18" customWidth="1" min="6" max="6"/>
    <col width="15" customWidth="1" min="7" max="7"/>
  </cols>
  <sheetData>
    <row r="1">
      <c r="A1" s="15" t="inlineStr">
        <is>
          <t>KEY PERFORMANCE INDICATORS &amp; MEASUREMENT FRAMEWORK</t>
        </is>
      </c>
    </row>
    <row r="3">
      <c r="A3" s="3" t="inlineStr">
        <is>
          <t>WEEKLY TRACKING METRICS</t>
        </is>
      </c>
    </row>
    <row r="4">
      <c r="A4" s="6" t="inlineStr">
        <is>
          <t>Metric</t>
        </is>
      </c>
      <c r="B4" s="6" t="inlineStr">
        <is>
          <t>Target</t>
        </is>
      </c>
      <c r="C4" s="6" t="inlineStr">
        <is>
          <t>Warning</t>
        </is>
      </c>
      <c r="D4" s="6" t="inlineStr">
        <is>
          <t>Critical</t>
        </is>
      </c>
      <c r="E4" s="6" t="inlineStr">
        <is>
          <t>Action if Critical</t>
        </is>
      </c>
      <c r="F4" s="6" t="inlineStr">
        <is>
          <t>Data Source</t>
        </is>
      </c>
      <c r="G4" s="6" t="inlineStr">
        <is>
          <t>Frequency</t>
        </is>
      </c>
    </row>
    <row r="5">
      <c r="A5" s="7" t="inlineStr">
        <is>
          <t>Digital CPA</t>
        </is>
      </c>
      <c r="B5" s="38" t="inlineStr">
        <is>
          <t>$18</t>
        </is>
      </c>
      <c r="C5" s="36" t="inlineStr">
        <is>
          <t>$22</t>
        </is>
      </c>
      <c r="D5" s="37" t="inlineStr">
        <is>
          <t>$25</t>
        </is>
      </c>
      <c r="E5" s="7" t="inlineStr">
        <is>
          <t>Reallocate to better performers</t>
        </is>
      </c>
      <c r="F5" s="7" t="inlineStr">
        <is>
          <t>Ad platforms</t>
        </is>
      </c>
      <c r="G5" s="7" t="inlineStr">
        <is>
          <t>Weekly</t>
        </is>
      </c>
    </row>
    <row r="6">
      <c r="A6" s="7" t="inlineStr">
        <is>
          <t>Email Open Rate</t>
        </is>
      </c>
      <c r="B6" s="38" t="inlineStr">
        <is>
          <t>25%</t>
        </is>
      </c>
      <c r="C6" s="36" t="inlineStr">
        <is>
          <t>20%</t>
        </is>
      </c>
      <c r="D6" s="37" t="inlineStr">
        <is>
          <t>18%</t>
        </is>
      </c>
      <c r="E6" s="7" t="inlineStr">
        <is>
          <t>Refresh subject lines + creative</t>
        </is>
      </c>
      <c r="F6" s="7" t="inlineStr">
        <is>
          <t>ESP</t>
        </is>
      </c>
      <c r="G6" s="7" t="inlineStr">
        <is>
          <t>Weekly</t>
        </is>
      </c>
    </row>
    <row r="7">
      <c r="A7" s="7" t="inlineStr">
        <is>
          <t>Landing Page Conversion</t>
        </is>
      </c>
      <c r="B7" s="38" t="inlineStr">
        <is>
          <t>3.0%</t>
        </is>
      </c>
      <c r="C7" s="36" t="inlineStr">
        <is>
          <t>2.5%</t>
        </is>
      </c>
      <c r="D7" s="37" t="inlineStr">
        <is>
          <t>2.0%</t>
        </is>
      </c>
      <c r="E7" s="7" t="inlineStr">
        <is>
          <t>A/B test page elements</t>
        </is>
      </c>
      <c r="F7" s="7" t="inlineStr">
        <is>
          <t>Google Analytics</t>
        </is>
      </c>
      <c r="G7" s="7" t="inlineStr">
        <is>
          <t>Weekly</t>
        </is>
      </c>
    </row>
    <row r="8">
      <c r="A8" s="7" t="inlineStr">
        <is>
          <t>Social Engagement Rate</t>
        </is>
      </c>
      <c r="B8" s="38" t="inlineStr">
        <is>
          <t>4.0%</t>
        </is>
      </c>
      <c r="C8" s="36" t="inlineStr">
        <is>
          <t>3.0%</t>
        </is>
      </c>
      <c r="D8" s="37" t="inlineStr">
        <is>
          <t>2.0%</t>
        </is>
      </c>
      <c r="E8" s="7" t="inlineStr">
        <is>
          <t>Adjust content strategy</t>
        </is>
      </c>
      <c r="F8" s="7" t="inlineStr">
        <is>
          <t>Social platforms</t>
        </is>
      </c>
      <c r="G8" s="7" t="inlineStr">
        <is>
          <t>Weekly</t>
        </is>
      </c>
    </row>
    <row r="9">
      <c r="A9" s="7" t="inlineStr">
        <is>
          <t>Corporate Inquiries/Week</t>
        </is>
      </c>
      <c r="B9" s="38" t="inlineStr">
        <is>
          <t>10</t>
        </is>
      </c>
      <c r="C9" s="36" t="inlineStr">
        <is>
          <t>7</t>
        </is>
      </c>
      <c r="D9" s="37" t="inlineStr">
        <is>
          <t>5</t>
        </is>
      </c>
      <c r="E9" s="7" t="inlineStr">
        <is>
          <t>Increase LinkedIn spend</t>
        </is>
      </c>
      <c r="F9" s="7" t="inlineStr">
        <is>
          <t>CRM</t>
        </is>
      </c>
      <c r="G9" s="7" t="inlineStr">
        <is>
          <t>Weekly</t>
        </is>
      </c>
    </row>
    <row r="10">
      <c r="A10" s="7" t="inlineStr">
        <is>
          <t>Radio Attribution</t>
        </is>
      </c>
      <c r="B10" s="38" t="inlineStr">
        <is>
          <t>15%</t>
        </is>
      </c>
      <c r="C10" s="36" t="inlineStr">
        <is>
          <t>12%</t>
        </is>
      </c>
      <c r="D10" s="37" t="inlineStr">
        <is>
          <t>10%</t>
        </is>
      </c>
      <c r="E10" s="7" t="inlineStr">
        <is>
          <t>Shift budget to digital</t>
        </is>
      </c>
      <c r="F10" s="7" t="inlineStr">
        <is>
          <t>Promo codes</t>
        </is>
      </c>
      <c r="G10" s="7" t="inlineStr">
        <is>
          <t>Weekly</t>
        </is>
      </c>
    </row>
    <row r="11">
      <c r="A11" s="7" t="inlineStr">
        <is>
          <t>VIP Page Conversion</t>
        </is>
      </c>
      <c r="B11" s="38" t="inlineStr">
        <is>
          <t>15%</t>
        </is>
      </c>
      <c r="C11" s="36" t="inlineStr">
        <is>
          <t>12%</t>
        </is>
      </c>
      <c r="D11" s="37" t="inlineStr">
        <is>
          <t>10%</t>
        </is>
      </c>
      <c r="E11" s="7" t="inlineStr">
        <is>
          <t>Enhance page content</t>
        </is>
      </c>
      <c r="F11" s="7" t="inlineStr">
        <is>
          <t>Google Analytics</t>
        </is>
      </c>
      <c r="G11" s="7" t="inlineStr">
        <is>
          <t>Weekly</t>
        </is>
      </c>
    </row>
    <row r="12">
      <c r="A12" s="7" t="inlineStr">
        <is>
          <t>Family Pack Sales/Week</t>
        </is>
      </c>
      <c r="B12" s="38" t="inlineStr">
        <is>
          <t>25</t>
        </is>
      </c>
      <c r="C12" s="36" t="inlineStr">
        <is>
          <t>15</t>
        </is>
      </c>
      <c r="D12" s="37" t="inlineStr">
        <is>
          <t>10</t>
        </is>
      </c>
      <c r="E12" s="7" t="inlineStr">
        <is>
          <t>Increase parent targeting</t>
        </is>
      </c>
      <c r="F12" s="7" t="inlineStr">
        <is>
          <t>Ticketing</t>
        </is>
      </c>
      <c r="G12" s="7" t="inlineStr">
        <is>
          <t>Weekly</t>
        </is>
      </c>
    </row>
    <row r="15">
      <c r="A15" s="3" t="inlineStr">
        <is>
          <t>SEGMENT-SPECIFIC KPIs</t>
        </is>
      </c>
    </row>
    <row r="16">
      <c r="A16" s="6" t="inlineStr">
        <is>
          <t>Segment</t>
        </is>
      </c>
      <c r="B16" s="6" t="inlineStr">
        <is>
          <t>Primary Metric</t>
        </is>
      </c>
      <c r="C16" s="6" t="inlineStr">
        <is>
          <t>Target</t>
        </is>
      </c>
      <c r="D16" s="6" t="inlineStr">
        <is>
          <t>Secondary Metric</t>
        </is>
      </c>
      <c r="E16" s="6" t="inlineStr">
        <is>
          <t>Target</t>
        </is>
      </c>
      <c r="F16" s="6" t="inlineStr">
        <is>
          <t>Tracking</t>
        </is>
      </c>
      <c r="G16" s="6" t="inlineStr"/>
    </row>
    <row r="17">
      <c r="A17" s="7" t="inlineStr">
        <is>
          <t>Primary - Artist Fans</t>
        </is>
      </c>
      <c r="B17" s="7" t="inlineStr">
        <is>
          <t>Presale conversion</t>
        </is>
      </c>
      <c r="C17" s="7" t="inlineStr">
        <is>
          <t>8%</t>
        </is>
      </c>
      <c r="D17" s="7" t="inlineStr">
        <is>
          <t>Artist list signups</t>
        </is>
      </c>
      <c r="E17" s="7" t="inlineStr">
        <is>
          <t>5,000</t>
        </is>
      </c>
      <c r="F17" s="7" t="inlineStr">
        <is>
          <t>Ticketing system</t>
        </is>
      </c>
    </row>
    <row r="18">
      <c r="A18" s="7" t="inlineStr">
        <is>
          <t>Tourists</t>
        </is>
      </c>
      <c r="B18" s="7" t="inlineStr">
        <is>
          <t>Google search conversions</t>
        </is>
      </c>
      <c r="C18" s="7" t="inlineStr">
        <is>
          <t>500</t>
        </is>
      </c>
      <c r="D18" s="7" t="inlineStr">
        <is>
          <t>Hotel partner referrals</t>
        </is>
      </c>
      <c r="E18" s="7" t="inlineStr">
        <is>
          <t>200</t>
        </is>
      </c>
      <c r="F18" s="7" t="inlineStr">
        <is>
          <t>UTM tracking</t>
        </is>
      </c>
    </row>
    <row r="19">
      <c r="A19" s="7" t="inlineStr">
        <is>
          <t>Premium/VIP</t>
        </is>
      </c>
      <c r="B19" s="7" t="inlineStr">
        <is>
          <t>VIP page conversion</t>
        </is>
      </c>
      <c r="C19" s="7" t="inlineStr">
        <is>
          <t>15%</t>
        </is>
      </c>
      <c r="D19" s="7" t="inlineStr">
        <is>
          <t>Avg transaction value</t>
        </is>
      </c>
      <c r="E19" s="7" t="inlineStr">
        <is>
          <t>$350</t>
        </is>
      </c>
      <c r="F19" s="7" t="inlineStr">
        <is>
          <t>Ticketing system</t>
        </is>
      </c>
    </row>
    <row r="20">
      <c r="A20" s="7" t="inlineStr">
        <is>
          <t>Corporate</t>
        </is>
      </c>
      <c r="B20" s="7" t="inlineStr">
        <is>
          <t>Group bookings</t>
        </is>
      </c>
      <c r="C20" s="7" t="inlineStr">
        <is>
          <t>40 groups</t>
        </is>
      </c>
      <c r="D20" s="7" t="inlineStr">
        <is>
          <t>Tickets per group</t>
        </is>
      </c>
      <c r="E20" s="7" t="inlineStr">
        <is>
          <t>12</t>
        </is>
      </c>
      <c r="F20" s="7" t="inlineStr">
        <is>
          <t>CRM</t>
        </is>
      </c>
    </row>
    <row r="21">
      <c r="A21" s="7" t="inlineStr">
        <is>
          <t>Nashville Locals</t>
        </is>
      </c>
      <c r="B21" s="7" t="inlineStr">
        <is>
          <t>Nashville zip sales</t>
        </is>
      </c>
      <c r="C21" s="7" t="inlineStr">
        <is>
          <t>3,000</t>
        </is>
      </c>
      <c r="D21" s="7" t="inlineStr">
        <is>
          <t>Scene click-throughs</t>
        </is>
      </c>
      <c r="E21" s="7" t="inlineStr">
        <is>
          <t>1,000</t>
        </is>
      </c>
      <c r="F21" s="7" t="inlineStr">
        <is>
          <t>UTM tracking</t>
        </is>
      </c>
    </row>
    <row r="22">
      <c r="A22" s="7" t="inlineStr">
        <is>
          <t>Rodeo Purists</t>
        </is>
      </c>
      <c r="B22" s="7" t="inlineStr">
        <is>
          <t>PRCA referral traffic</t>
        </is>
      </c>
      <c r="C22" s="7" t="inlineStr">
        <is>
          <t>500/mo</t>
        </is>
      </c>
      <c r="D22" s="7" t="inlineStr">
        <is>
          <t>Rodeo code redemptions</t>
        </is>
      </c>
      <c r="E22" s="7" t="inlineStr">
        <is>
          <t>300</t>
        </is>
      </c>
      <c r="F22" s="7" t="inlineStr">
        <is>
          <t>UTM + codes</t>
        </is>
      </c>
    </row>
    <row r="23">
      <c r="A23" s="7" t="inlineStr">
        <is>
          <t>Families</t>
        </is>
      </c>
      <c r="B23" s="7" t="inlineStr">
        <is>
          <t>Family 4-pack sales</t>
        </is>
      </c>
      <c r="C23" s="7" t="inlineStr">
        <is>
          <t>250 packs</t>
        </is>
      </c>
      <c r="D23" s="7" t="inlineStr">
        <is>
          <t>Family page views</t>
        </is>
      </c>
      <c r="E23" s="7" t="inlineStr">
        <is>
          <t>5,000</t>
        </is>
      </c>
      <c r="F23" s="7" t="inlineStr">
        <is>
          <t>Google Analytics</t>
        </is>
      </c>
    </row>
    <row r="26">
      <c r="A26" s="3" t="inlineStr">
        <is>
          <t>BUDGET PACING</t>
        </is>
      </c>
    </row>
    <row r="27">
      <c r="A27" s="6" t="inlineStr">
        <is>
          <t>Month</t>
        </is>
      </c>
      <c r="B27" s="6" t="inlineStr">
        <is>
          <t>Planned Spend</t>
        </is>
      </c>
      <c r="C27" s="6" t="inlineStr">
        <is>
          <t>% of Budget</t>
        </is>
      </c>
      <c r="D27" s="6" t="inlineStr">
        <is>
          <t>Cumulative</t>
        </is>
      </c>
      <c r="E27" s="6" t="inlineStr">
        <is>
          <t>Cum %</t>
        </is>
      </c>
      <c r="F27" s="6" t="inlineStr">
        <is>
          <t>Notes</t>
        </is>
      </c>
      <c r="G27" s="6" t="inlineStr"/>
    </row>
    <row r="28">
      <c r="A28" s="7" t="inlineStr">
        <is>
          <t>December</t>
        </is>
      </c>
      <c r="B28" s="8" t="n">
        <v>45000</v>
      </c>
      <c r="C28" s="9" t="n">
        <v>0.0941</v>
      </c>
      <c r="D28" s="8" t="n">
        <v>45000</v>
      </c>
      <c r="E28" s="9" t="n">
        <v>0.0941</v>
      </c>
      <c r="F28" s="7" t="inlineStr">
        <is>
          <t>Setup + soft launch</t>
        </is>
      </c>
    </row>
    <row r="29">
      <c r="A29" s="7" t="inlineStr">
        <is>
          <t>January</t>
        </is>
      </c>
      <c r="B29" s="8" t="n">
        <v>85000</v>
      </c>
      <c r="C29" s="9" t="n">
        <v>0.1778</v>
      </c>
      <c r="D29" s="8" t="n">
        <v>130000</v>
      </c>
      <c r="E29" s="9" t="n">
        <v>0.2719</v>
      </c>
      <c r="F29" s="7" t="inlineStr">
        <is>
          <t>Presale + general sale</t>
        </is>
      </c>
    </row>
    <row r="30">
      <c r="A30" s="7" t="inlineStr">
        <is>
          <t>February</t>
        </is>
      </c>
      <c r="B30" s="8" t="n">
        <v>95000</v>
      </c>
      <c r="C30" s="9" t="n">
        <v>0.1987</v>
      </c>
      <c r="D30" s="8" t="n">
        <v>225000</v>
      </c>
      <c r="E30" s="9" t="n">
        <v>0.4706</v>
      </c>
      <c r="F30" s="7" t="inlineStr">
        <is>
          <t>Full campaign launch</t>
        </is>
      </c>
    </row>
    <row r="31">
      <c r="A31" s="7" t="inlineStr">
        <is>
          <t>March</t>
        </is>
      </c>
      <c r="B31" s="8" t="n">
        <v>130000</v>
      </c>
      <c r="C31" s="9" t="n">
        <v>0.2719</v>
      </c>
      <c r="D31" s="8" t="n">
        <v>355000</v>
      </c>
      <c r="E31" s="9" t="n">
        <v>0.7425</v>
      </c>
      <c r="F31" s="7" t="inlineStr">
        <is>
          <t>Peak spending period</t>
        </is>
      </c>
    </row>
    <row r="32">
      <c r="A32" s="7" t="inlineStr">
        <is>
          <t>April</t>
        </is>
      </c>
      <c r="B32" s="8" t="n">
        <v>123200</v>
      </c>
      <c r="C32" s="9" t="n">
        <v>0.2577</v>
      </c>
      <c r="D32" s="8" t="n">
        <v>478200</v>
      </c>
      <c r="E32" s="9" t="n">
        <v>1</v>
      </c>
      <c r="F32" s="7" t="inlineStr">
        <is>
          <t>Final push + event</t>
        </is>
      </c>
    </row>
    <row r="33">
      <c r="A33" s="13" t="inlineStr">
        <is>
          <t>TOTAL</t>
        </is>
      </c>
      <c r="B33" s="30">
        <f>SUM(B28:B32)</f>
        <v/>
      </c>
      <c r="C33" s="10" t="n"/>
      <c r="D33" s="10" t="n"/>
      <c r="E33" s="10" t="n"/>
      <c r="F33" s="10" t="n"/>
    </row>
  </sheetData>
  <mergeCells count="1">
    <mergeCell ref="A1:G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12" customWidth="1" min="3" max="3"/>
    <col width="12" customWidth="1" min="4" max="4"/>
    <col width="35" customWidth="1" min="5" max="5"/>
    <col width="18" customWidth="1" min="6" max="6"/>
  </cols>
  <sheetData>
    <row r="1">
      <c r="A1" s="15" t="inlineStr">
        <is>
          <t>RISK SCENARIOS &amp; MITIGATION PLANS</t>
        </is>
      </c>
    </row>
    <row r="3">
      <c r="A3" s="6" t="inlineStr">
        <is>
          <t>Risk</t>
        </is>
      </c>
      <c r="B3" s="6" t="inlineStr">
        <is>
          <t>Trigger Point</t>
        </is>
      </c>
      <c r="C3" s="6" t="inlineStr">
        <is>
          <t>Likelihood</t>
        </is>
      </c>
      <c r="D3" s="6" t="inlineStr">
        <is>
          <t>Impact</t>
        </is>
      </c>
      <c r="E3" s="6" t="inlineStr">
        <is>
          <t>Response Plan</t>
        </is>
      </c>
      <c r="F3" s="6" t="inlineStr">
        <is>
          <t>Budget Shift</t>
        </is>
      </c>
    </row>
    <row r="4">
      <c r="A4" s="39" t="inlineStr">
        <is>
          <t>Primary segment underperforms</t>
        </is>
      </c>
      <c r="B4" s="39" t="inlineStr">
        <is>
          <t>Week 8: -20% vs projection</t>
        </is>
      </c>
      <c r="C4" s="40" t="inlineStr">
        <is>
          <t>Medium</t>
        </is>
      </c>
      <c r="D4" s="41" t="inlineStr">
        <is>
          <t>High</t>
        </is>
      </c>
      <c r="E4" s="39" t="inlineStr">
        <is>
          <t>Shift $15K OOH to digital retargeting, launch 15% flash sale</t>
        </is>
      </c>
      <c r="F4" s="39" t="inlineStr">
        <is>
          <t>OOH → Digital</t>
        </is>
      </c>
    </row>
    <row r="5">
      <c r="A5" s="39" t="inlineStr">
        <is>
          <t>Rodeo segment doesn't materialize</t>
        </is>
      </c>
      <c r="B5" s="39" t="inlineStr">
        <is>
          <t>Week 10: &lt;500 rodeo tickets</t>
        </is>
      </c>
      <c r="C5" s="40" t="inlineStr">
        <is>
          <t>Medium</t>
        </is>
      </c>
      <c r="D5" s="42" t="inlineStr">
        <is>
          <t>Low</t>
        </is>
      </c>
      <c r="E5" s="39" t="inlineStr">
        <is>
          <t>Redirect rodeo budget to radio, position rodeo as bonus</t>
        </is>
      </c>
      <c r="F5" s="39" t="inlineStr">
        <is>
          <t>Rodeo → Radio</t>
        </is>
      </c>
    </row>
    <row r="6">
      <c r="A6" s="39" t="inlineStr">
        <is>
          <t>Corporate sales lag</t>
        </is>
      </c>
      <c r="B6" s="39" t="inlineStr">
        <is>
          <t>Week 8: &lt;15 group bookings</t>
        </is>
      </c>
      <c r="C6" s="40" t="inlineStr">
        <is>
          <t>Medium</t>
        </is>
      </c>
      <c r="D6" s="40" t="inlineStr">
        <is>
          <t>Medium</t>
        </is>
      </c>
      <c r="E6" s="39" t="inlineStr">
        <is>
          <t>Direct phone outreach to top 50 companies, 10% group discount</t>
        </is>
      </c>
      <c r="F6" s="39" t="inlineStr">
        <is>
          <t>Hold</t>
        </is>
      </c>
    </row>
    <row r="7">
      <c r="A7" s="39" t="inlineStr">
        <is>
          <t>VIP conversion low</t>
        </is>
      </c>
      <c r="B7" s="39" t="inlineStr">
        <is>
          <t>Week 6: &lt;10% VIP page conversion</t>
        </is>
      </c>
      <c r="C7" s="42" t="inlineStr">
        <is>
          <t>Low</t>
        </is>
      </c>
      <c r="D7" s="40" t="inlineStr">
        <is>
          <t>Medium</t>
        </is>
      </c>
      <c r="E7" s="39" t="inlineStr">
        <is>
          <t>Enhance VIP page content, add testimonials, clearer tiers</t>
        </is>
      </c>
      <c r="F7" s="39" t="inlineStr">
        <is>
          <t>Creative budget</t>
        </is>
      </c>
    </row>
    <row r="8">
      <c r="A8" s="39" t="inlineStr">
        <is>
          <t>Nashville local resistance</t>
        </is>
      </c>
      <c r="B8" s="39" t="inlineStr">
        <is>
          <t>Week 10: &lt;1000 local tickets</t>
        </is>
      </c>
      <c r="C8" s="40" t="inlineStr">
        <is>
          <t>Medium</t>
        </is>
      </c>
      <c r="D8" s="40" t="inlineStr">
        <is>
          <t>Medium</t>
        </is>
      </c>
      <c r="E8" s="39" t="inlineStr">
        <is>
          <t>Increase Scene partnership, more industry comps, local radio</t>
        </is>
      </c>
      <c r="F8" s="39" t="inlineStr">
        <is>
          <t>Partnerships</t>
        </is>
      </c>
    </row>
    <row r="9">
      <c r="A9" s="39" t="inlineStr">
        <is>
          <t>Weather event concerns</t>
        </is>
      </c>
      <c r="B9" s="39" t="inlineStr">
        <is>
          <t>2 weeks before event</t>
        </is>
      </c>
      <c r="C9" s="42" t="inlineStr">
        <is>
          <t>Low</t>
        </is>
      </c>
      <c r="D9" s="41" t="inlineStr">
        <is>
          <t>High</t>
        </is>
      </c>
      <c r="E9" s="39" t="inlineStr">
        <is>
          <t>Contingency messaging ready, refund policy clear</t>
        </is>
      </c>
      <c r="F9" s="39" t="inlineStr">
        <is>
          <t>Contingency fund</t>
        </is>
      </c>
    </row>
    <row r="10">
      <c r="A10" s="39" t="inlineStr">
        <is>
          <t>Artist cancellation</t>
        </is>
      </c>
      <c r="B10" s="39" t="inlineStr">
        <is>
          <t>Anytime</t>
        </is>
      </c>
      <c r="C10" s="42" t="inlineStr">
        <is>
          <t>Low</t>
        </is>
      </c>
      <c r="D10" s="41" t="inlineStr">
        <is>
          <t>Critical</t>
        </is>
      </c>
      <c r="E10" s="39" t="inlineStr">
        <is>
          <t>Replacement artist protocol, refund option, bonus content</t>
        </is>
      </c>
      <c r="F10" s="39" t="inlineStr">
        <is>
          <t>TBD</t>
        </is>
      </c>
    </row>
    <row r="11">
      <c r="A11" s="39" t="inlineStr">
        <is>
          <t>Digital ad fatigue</t>
        </is>
      </c>
      <c r="B11" s="39" t="inlineStr">
        <is>
          <t>Week 12: CTR drops 50%</t>
        </is>
      </c>
      <c r="C11" s="40" t="inlineStr">
        <is>
          <t>Medium</t>
        </is>
      </c>
      <c r="D11" s="40" t="inlineStr">
        <is>
          <t>Medium</t>
        </is>
      </c>
      <c r="E11" s="39" t="inlineStr">
        <is>
          <t>Creative refresh, new audiences, platform diversification</t>
        </is>
      </c>
      <c r="F11" s="39" t="inlineStr">
        <is>
          <t>Creative budget</t>
        </is>
      </c>
    </row>
    <row r="14">
      <c r="A14" s="3" t="inlineStr">
        <is>
          <t>CONTINGENCY BUDGET ALLOCATION</t>
        </is>
      </c>
    </row>
    <row r="15">
      <c r="A15" s="6" t="inlineStr">
        <is>
          <t>Scenario</t>
        </is>
      </c>
      <c r="B15" s="6" t="inlineStr">
        <is>
          <t>Reserved Amount</t>
        </is>
      </c>
      <c r="C15" s="6" t="inlineStr">
        <is>
          <t>Release Trigger</t>
        </is>
      </c>
      <c r="D15" s="6" t="inlineStr">
        <is>
          <t>Approved Use</t>
        </is>
      </c>
      <c r="E15" s="6" t="inlineStr"/>
      <c r="F15" s="6" t="inlineStr"/>
    </row>
    <row r="16">
      <c r="A16" s="7" t="inlineStr">
        <is>
          <t>Performance optimization</t>
        </is>
      </c>
      <c r="B16" s="8" t="n">
        <v>2000</v>
      </c>
      <c r="C16" s="7" t="inlineStr">
        <is>
          <t>Week 10 review</t>
        </is>
      </c>
      <c r="D16" s="7" t="inlineStr">
        <is>
          <t>Shift to best-performing channels</t>
        </is>
      </c>
    </row>
    <row r="17">
      <c r="A17" s="7" t="inlineStr">
        <is>
          <t>Emergency response</t>
        </is>
      </c>
      <c r="B17" s="8" t="n">
        <v>2000</v>
      </c>
      <c r="C17" s="7" t="inlineStr">
        <is>
          <t>Crisis event</t>
        </is>
      </c>
      <c r="D17" s="7" t="inlineStr">
        <is>
          <t>PR/Communications support</t>
        </is>
      </c>
    </row>
    <row r="18">
      <c r="A18" s="7" t="inlineStr">
        <is>
          <t>Opportunity fund</t>
        </is>
      </c>
      <c r="B18" s="8" t="n">
        <v>1000</v>
      </c>
      <c r="C18" s="7" t="inlineStr">
        <is>
          <t>Partnership opportunity</t>
        </is>
      </c>
      <c r="D18" s="7" t="inlineStr">
        <is>
          <t>Unanticipated high-value partnership</t>
        </is>
      </c>
    </row>
    <row r="19">
      <c r="A19" s="43" t="inlineStr">
        <is>
          <t>TOTAL CONTINGENCY</t>
        </is>
      </c>
      <c r="B19" s="44">
        <f>SUM(B16:B18)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2026-01-23T18:57:29Z</dcterms:created>
  <dcterms:modified xmlns:dcterms="http://purl.org/dc/terms/" xmlns:xsi="http://www.w3.org/2001/XMLSchema-instance" xsi:type="dcterms:W3CDTF">2026-01-23T18:57:29Z</dcterms:modified>
</cp:coreProperties>
</file>